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25" yWindow="780" windowWidth="15000" windowHeight="9690"/>
  </bookViews>
  <sheets>
    <sheet name="Доходы" sheetId="2" r:id="rId1"/>
  </sheets>
  <definedNames>
    <definedName name="_xlnm.Print_Titles" localSheetId="0">Доходы!$5:$5</definedName>
    <definedName name="_xlnm.Print_Area" localSheetId="0">Доходы!$A$1:$E$166</definedName>
  </definedNames>
  <calcPr calcId="145621"/>
</workbook>
</file>

<file path=xl/calcChain.xml><?xml version="1.0" encoding="utf-8"?>
<calcChain xmlns="http://schemas.openxmlformats.org/spreadsheetml/2006/main">
  <c r="E7" i="2" l="1"/>
  <c r="E8" i="2"/>
  <c r="E9" i="2"/>
  <c r="E10" i="2"/>
  <c r="E11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9" i="2"/>
  <c r="E6" i="2"/>
  <c r="C159" i="2"/>
</calcChain>
</file>

<file path=xl/sharedStrings.xml><?xml version="1.0" encoding="utf-8"?>
<sst xmlns="http://schemas.openxmlformats.org/spreadsheetml/2006/main" count="319" uniqueCount="317">
  <si>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</si>
  <si>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</si>
  <si>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</si>
  <si>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</si>
  <si>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</si>
  <si>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</si>
  <si>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</si>
  <si>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</si>
  <si>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</si>
  <si>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</si>
  <si>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</si>
  <si>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</si>
  <si>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</si>
  <si>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</si>
  <si>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</si>
  <si>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</si>
  <si>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</si>
  <si>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</si>
  <si>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</si>
  <si>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</si>
  <si>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</si>
  <si>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</si>
  <si>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</si>
  <si>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</si>
  <si>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</si>
  <si>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</si>
  <si>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</si>
  <si>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</si>
  <si>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</si>
  <si>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</si>
  <si>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</si>
  <si>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</si>
  <si>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</si>
  <si>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</si>
  <si>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</si>
  <si>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</si>
  <si>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</si>
  <si>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</si>
  <si>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</si>
  <si>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</si>
  <si>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</si>
  <si>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</si>
  <si>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</si>
  <si>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</si>
  <si>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</si>
  <si>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</si>
  <si>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</si>
  <si>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</si>
  <si>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</si>
  <si>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</si>
  <si>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</si>
  <si>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</si>
  <si>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</si>
  <si>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</si>
  <si>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</si>
  <si>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</si>
  <si>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</si>
  <si>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</si>
  <si>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</si>
  <si>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</si>
  <si>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</si>
  <si>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</si>
  <si>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</si>
  <si>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</si>
  <si>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</si>
  <si>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</si>
  <si>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</si>
  <si>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</si>
  <si>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</si>
  <si>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</si>
  <si>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</si>
  <si>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</si>
  <si>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</si>
  <si>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</si>
  <si>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</si>
  <si>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</si>
  <si>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</si>
  <si>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ПРОЧИЕ НЕНАЛОГОВЫЕ ДОХОДЫ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</si>
  <si>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</si>
  <si>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</si>
  <si>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</si>
  <si>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</si>
  <si>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</si>
  <si>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</si>
  <si>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</si>
  <si>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</si>
  <si>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</si>
  <si>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</si>
  <si>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</si>
  <si>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</si>
  <si>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</si>
  <si>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</si>
  <si>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</si>
  <si>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</si>
  <si>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</si>
  <si>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</si>
  <si>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</si>
  <si>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</si>
  <si>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</si>
  <si>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</si>
  <si>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</si>
  <si>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</si>
  <si>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</si>
  <si>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</si>
  <si>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</si>
  <si>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</si>
  <si>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</si>
  <si>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</si>
  <si>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</si>
  <si>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</si>
  <si>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</si>
  <si>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</si>
  <si>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доходов</t>
  </si>
  <si>
    <t>(рублей)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</si>
  <si>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</si>
  <si>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</si>
  <si>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</si>
  <si>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</si>
  <si>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</si>
  <si>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</si>
  <si>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</si>
  <si>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</si>
  <si>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</si>
  <si>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</si>
  <si>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Инициативные платежи</t>
  </si>
  <si>
    <t xml:space="preserve">  Инициативные платежи, зачисляемые в бюджеты муниципальных районов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</si>
  <si>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</si>
  <si>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</si>
  <si>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</si>
  <si>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</si>
  <si>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</si>
  <si>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</si>
  <si>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000 1050400002 0000 110</t>
  </si>
  <si>
    <t xml:space="preserve"> 000 1080301001 0000 110</t>
  </si>
  <si>
    <t xml:space="preserve"> 000 2021500205 0000 150</t>
  </si>
  <si>
    <t xml:space="preserve"> 000 1 00 00000 00 0000 000</t>
  </si>
  <si>
    <t xml:space="preserve"> 000 1 01 00000 00 0000 000</t>
  </si>
  <si>
    <t xml:space="preserve"> 000 1 01 02000 01 0000 110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</si>
  <si>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</si>
  <si>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</si>
  <si>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</si>
  <si>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000 1 01 02080 01 0000 110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</si>
  <si>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</si>
  <si>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</si>
  <si>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</si>
  <si>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</si>
  <si>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</si>
  <si>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</si>
  <si>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</si>
  <si>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</si>
  <si>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000 1 03 02261 01 0000 110</t>
  </si>
  <si>
    <t xml:space="preserve"> 000 1 03 02260 01 0000 110</t>
  </si>
  <si>
    <t xml:space="preserve"> 000 1 05 00000 00 0000 000</t>
  </si>
  <si>
    <t xml:space="preserve"> 000 1 05 02000 02 0000 110</t>
  </si>
  <si>
    <t xml:space="preserve"> 000 1 05 02010 02 0000 110</t>
  </si>
  <si>
    <t xml:space="preserve"> 000 1 05 03000 01 0000 110</t>
  </si>
  <si>
    <t xml:space="preserve"> 000 1 05 03010 01 0000 110</t>
  </si>
  <si>
    <t xml:space="preserve"> 000 1 05 04020 02 0000 110</t>
  </si>
  <si>
    <t xml:space="preserve"> 000 1 08 00000 00 0000 000</t>
  </si>
  <si>
    <t xml:space="preserve"> 000 1 08 03000 01 0000 110</t>
  </si>
  <si>
    <t xml:space="preserve"> 000 1 11 00000 00 0000 000</t>
  </si>
  <si>
    <t xml:space="preserve"> 000 1 11 05000 00 0000 120</t>
  </si>
  <si>
    <t xml:space="preserve"> 000 1 11 05010 00 0000 120</t>
  </si>
  <si>
    <t xml:space="preserve"> 000 1 11 05013 05 0000 120</t>
  </si>
  <si>
    <t xml:space="preserve"> 000 1 11 05013 13 0000 120</t>
  </si>
  <si>
    <t xml:space="preserve"> 000 1 11 05020 00 0000 120</t>
  </si>
  <si>
    <t xml:space="preserve"> 000 1 11 05025 05 0000 120</t>
  </si>
  <si>
    <t xml:space="preserve"> 000 1 11 05030 00 0000 120</t>
  </si>
  <si>
    <t xml:space="preserve"> 000 1 11 05035 05 0000 120</t>
  </si>
  <si>
    <t xml:space="preserve"> 000 1 110 7000 00 0000 120</t>
  </si>
  <si>
    <t xml:space="preserve"> 000 1 11 07010 00 0000 120</t>
  </si>
  <si>
    <t xml:space="preserve"> 000 1 11 07015 05 0000 120</t>
  </si>
  <si>
    <t xml:space="preserve"> 000 1 11 09000 00 0000 120</t>
  </si>
  <si>
    <t xml:space="preserve"> 000 1 11 09040 00 0000 120</t>
  </si>
  <si>
    <t xml:space="preserve"> 000 1 11 09045 05 0000 120</t>
  </si>
  <si>
    <t xml:space="preserve"> 000 1 12 00000 00 0000 000</t>
  </si>
  <si>
    <t xml:space="preserve"> 000 1 12 01000 01 0000 120</t>
  </si>
  <si>
    <t xml:space="preserve"> 000 1 12 01010 01 0000 120</t>
  </si>
  <si>
    <t xml:space="preserve"> 000 1 12 01030 01 0000 120</t>
  </si>
  <si>
    <t xml:space="preserve"> 000 1 12 01040 01 0000 120</t>
  </si>
  <si>
    <t xml:space="preserve"> 000 1 12 01041 01 0000 120</t>
  </si>
  <si>
    <t xml:space="preserve"> 000 1 13 00000 00 0000 000</t>
  </si>
  <si>
    <t xml:space="preserve"> 000 1 13 02000 00 0000 130</t>
  </si>
  <si>
    <t xml:space="preserve"> 000 1 13 02990 00 0000 130</t>
  </si>
  <si>
    <t xml:space="preserve"> 000 1 13 02995 05 0000 130</t>
  </si>
  <si>
    <t xml:space="preserve"> 000 1 14 00000 00 0000 000</t>
  </si>
  <si>
    <t xml:space="preserve"> 000 1 14 06000 00 0000 430</t>
  </si>
  <si>
    <t xml:space="preserve"> 000 1 14 06010 00 0000 430</t>
  </si>
  <si>
    <t xml:space="preserve"> 000 1 14 06013 05 0000 430</t>
  </si>
  <si>
    <t xml:space="preserve"> 000 1 14 06013 13 0000 430</t>
  </si>
  <si>
    <t xml:space="preserve"> 000 1 14 06300 00 0000 430</t>
  </si>
  <si>
    <t xml:space="preserve"> 000 1 14 06310 00 0000 430</t>
  </si>
  <si>
    <t xml:space="preserve"> 000 1 14 06313 05 0000 430</t>
  </si>
  <si>
    <t xml:space="preserve"> 000 1 14 06313 13 0000 430</t>
  </si>
  <si>
    <t xml:space="preserve"> 000 1 15 00000 00 0000 000</t>
  </si>
  <si>
    <t xml:space="preserve"> 000 1 15 02000 00 0000 140</t>
  </si>
  <si>
    <t xml:space="preserve"> 000 1 15 02050 05 0000 140</t>
  </si>
  <si>
    <t xml:space="preserve"> 000 1 16 00000 00 0000 000</t>
  </si>
  <si>
    <t xml:space="preserve"> 000 1 16 01000 01 0000 140</t>
  </si>
  <si>
    <t xml:space="preserve"> 000 1 16 01050 01 0000 140</t>
  </si>
  <si>
    <t xml:space="preserve"> 000 1 16 01053 01 0000 140</t>
  </si>
  <si>
    <t xml:space="preserve"> 000 1 16 01060 01 0000 140</t>
  </si>
  <si>
    <t xml:space="preserve"> 000 1 16 01063 01 0000 140</t>
  </si>
  <si>
    <t xml:space="preserve"> 000 1 16 01070 01 0000 140</t>
  </si>
  <si>
    <t xml:space="preserve"> 000 1 16 01073 01 0000 140</t>
  </si>
  <si>
    <t xml:space="preserve"> 000 1 16 01080 01 0000 140</t>
  </si>
  <si>
    <t xml:space="preserve"> 000 1 16 01083 01 0000 140</t>
  </si>
  <si>
    <t xml:space="preserve"> 000 1 16 01140 01 0000 140</t>
  </si>
  <si>
    <t xml:space="preserve"> 000 1 16 01143 01 0000 140</t>
  </si>
  <si>
    <t xml:space="preserve"> 000 1 16 01150 01 0000 140</t>
  </si>
  <si>
    <t xml:space="preserve"> 000 1 16 01153 01 0000 140</t>
  </si>
  <si>
    <t xml:space="preserve"> 000 1 16 01170 01 0000 140</t>
  </si>
  <si>
    <t xml:space="preserve"> 000 1 16 01173 01 0000 140</t>
  </si>
  <si>
    <t xml:space="preserve"> 000 1 16 01190 01 0000 140</t>
  </si>
  <si>
    <t xml:space="preserve"> 000 1 16 01193 01 0000 140</t>
  </si>
  <si>
    <t xml:space="preserve"> 000 1 16 01200 01 0000 140</t>
  </si>
  <si>
    <t xml:space="preserve"> 000 1 16 01203 01 0000 140</t>
  </si>
  <si>
    <t xml:space="preserve"> 000 1 16 01330 00 0000 140</t>
  </si>
  <si>
    <t xml:space="preserve"> 000 1 16 01333 01 0000 140</t>
  </si>
  <si>
    <t xml:space="preserve"> 000 1 16 02000 02 0000 140</t>
  </si>
  <si>
    <t xml:space="preserve"> 000 1 16 02010 02 0000 140</t>
  </si>
  <si>
    <t xml:space="preserve"> 000 1 16 11000 01 0000 140</t>
  </si>
  <si>
    <t xml:space="preserve"> 000 1 16 11050 01 0000 140</t>
  </si>
  <si>
    <t xml:space="preserve"> 000 1 17 00000 00 0000 000</t>
  </si>
  <si>
    <t xml:space="preserve"> 000 1 17 15000 00 0000 150</t>
  </si>
  <si>
    <t xml:space="preserve"> 000 2 00 00000 00 0000 000</t>
  </si>
  <si>
    <t xml:space="preserve"> 000 1 17 15030 05 0000 150</t>
  </si>
  <si>
    <t xml:space="preserve"> 000 2 02 00000 00 0000 000</t>
  </si>
  <si>
    <t xml:space="preserve"> 000 2 02 10000 00 0000 150</t>
  </si>
  <si>
    <t xml:space="preserve"> 000 2 02 15001 00 0000 150</t>
  </si>
  <si>
    <t xml:space="preserve"> 000 2 02 15001 05 0000 150</t>
  </si>
  <si>
    <t xml:space="preserve"> 000 2 02 15002 00 0000 150</t>
  </si>
  <si>
    <t xml:space="preserve"> 000 2 02 20000 00 0000 150</t>
  </si>
  <si>
    <t xml:space="preserve"> 000 2 02 25243 00 0000 150</t>
  </si>
  <si>
    <t xml:space="preserve"> 000 2 02 25243 05 0000 150</t>
  </si>
  <si>
    <t xml:space="preserve"> 000 2 02 25304 00 0000 150</t>
  </si>
  <si>
    <t xml:space="preserve"> 000 2 02 25304 05 0000 150</t>
  </si>
  <si>
    <t xml:space="preserve"> 000 2 02 25467 05 0000 150</t>
  </si>
  <si>
    <t xml:space="preserve"> 000 2 02 25497 00 0000 150</t>
  </si>
  <si>
    <t xml:space="preserve"> 000 2 02 25497 05 0000 150</t>
  </si>
  <si>
    <t xml:space="preserve"> 000 2 02 25519 00 0000 150</t>
  </si>
  <si>
    <t xml:space="preserve"> 000 2 02 25519 05 0000 150</t>
  </si>
  <si>
    <t xml:space="preserve"> 000 2 02 29999 00 0000 150</t>
  </si>
  <si>
    <t xml:space="preserve"> 000 2 02 29999 05 0000 150</t>
  </si>
  <si>
    <t xml:space="preserve"> 000 2 02 30000 00 0000 150</t>
  </si>
  <si>
    <t xml:space="preserve"> 000 2 02 30024 00 0000 150</t>
  </si>
  <si>
    <t xml:space="preserve"> 000 2 02 30024 05 0000 150</t>
  </si>
  <si>
    <t xml:space="preserve"> 000 2 02 30029 00 0000 150</t>
  </si>
  <si>
    <t xml:space="preserve"> 000 2 02 30029 05 0000 150</t>
  </si>
  <si>
    <t xml:space="preserve"> 000 2 02 35082 00 0000 150</t>
  </si>
  <si>
    <t xml:space="preserve"> 000 2 02 35082 05 0000 150</t>
  </si>
  <si>
    <t xml:space="preserve"> 000 2 02 35118 00 0000 150</t>
  </si>
  <si>
    <t xml:space="preserve"> 000 2 02 35118 05 0000 150</t>
  </si>
  <si>
    <t xml:space="preserve"> 000 2 02 35120 00 0000 150</t>
  </si>
  <si>
    <t xml:space="preserve"> 000 2 02 35120 05 0000 150</t>
  </si>
  <si>
    <t xml:space="preserve"> 000 2 02 40000 00 0000 150</t>
  </si>
  <si>
    <t xml:space="preserve"> 000 2 02 40014 00 0000 150</t>
  </si>
  <si>
    <t xml:space="preserve"> 000 2 02 40014 05 0000 150</t>
  </si>
  <si>
    <t xml:space="preserve"> 000 2 02 45303 00 0000 150</t>
  </si>
  <si>
    <t xml:space="preserve"> 000 2 02 45303 05 0000 150</t>
  </si>
  <si>
    <t xml:space="preserve"> 000 2 02 49999 00 0000 150</t>
  </si>
  <si>
    <t xml:space="preserve"> 000 2 02 49999 05 0000 150</t>
  </si>
  <si>
    <t xml:space="preserve"> 000 2 19 00000 00 0000 000</t>
  </si>
  <si>
    <t xml:space="preserve"> 000 2 19 00000 05 0000 150</t>
  </si>
  <si>
    <t xml:space="preserve"> 000 2 19 60010 05 0000 150</t>
  </si>
  <si>
    <t xml:space="preserve"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</si>
  <si>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</si>
  <si>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</si>
  <si>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000 1 14 02000 00 0000 000</t>
  </si>
  <si>
    <t xml:space="preserve"> 000 1 14 02050 05 0000 410</t>
  </si>
  <si>
    <t xml:space="preserve"> 000 1 14 02053 05 0000 410</t>
  </si>
  <si>
    <t>000 2 02 25750 00 0000 150</t>
  </si>
  <si>
    <t>000 2 02 25750 05 0000 150</t>
  </si>
  <si>
    <t>Субсидии бюдежатам на реализацию мероприятий по модернизации школьных систем образования</t>
  </si>
  <si>
    <t>Субсидии бюдежатам муниципальных районов  на реализацию мероприятий по модернизации школьных систем образования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</si>
  <si>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 городских округов  </t>
  </si>
  <si>
    <t xml:space="preserve">  Субвенции бюджетам муниципальных районов на осуществление первичного воинского учета  органами местного самоуправления  поселений,  муниципальных и  городских округов </t>
  </si>
  <si>
    <t xml:space="preserve"> 000 2 02 45179 00 0000 150</t>
  </si>
  <si>
    <t xml:space="preserve"> 000 2 02 45179 05 0000 150</t>
  </si>
  <si>
    <t xml:space="preserve">Межбюджетные трансферты, передаваемые  бюджетам  на проведение  мероприятий по  обеспечению деятельности советников директора по воспитанию и взаимодействию с детскими общественными  объединениями в общеобразовательных  организациях </t>
  </si>
  <si>
    <t xml:space="preserve">Межбюджетные трансферты, передаваемые  бюджетам  муниципальных районов  на проведение  мероприятий по  обеспечению деятельности советников директора по воспитанию и взаимодействию с детскими общественными  объединениями в общеобразовательных  организациях </t>
  </si>
  <si>
    <t xml:space="preserve">  Плата за выбросы загрязняющих веществ в атмосферный воздух стационарными объектами</t>
  </si>
  <si>
    <t>Процент исполнения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</si>
  <si>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</si>
  <si>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>Начальник финансового управления _________________________________________</t>
  </si>
  <si>
    <t>С.В. Шайтур</t>
  </si>
  <si>
    <t>Главный специалист ________________________________________________________</t>
  </si>
  <si>
    <t>В.В. Коржунова</t>
  </si>
  <si>
    <t xml:space="preserve"> 000 1 01 02040 01 0000 110</t>
  </si>
  <si>
    <t xml:space="preserve"> 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</si>
  <si>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</si>
  <si>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</si>
  <si>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</si>
  <si>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000 1 13 02060 00 0000 130</t>
  </si>
  <si>
    <t>Доходы, поступающие в порядке возмещения расходов, понесенных в связи с эксплуатацией имущества</t>
  </si>
  <si>
    <t xml:space="preserve"> 000 1 13 02065 05 0000 130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</si>
  <si>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</si>
  <si>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 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</si>
  <si>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</si>
  <si>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</si>
  <si>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</si>
  <si>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000 2022546700 0000 150</t>
  </si>
  <si>
    <t xml:space="preserve"> 000 2 02 25590 00 0000 150</t>
  </si>
  <si>
    <t>Субсидии бюджетам на техническое оснащение региональных и муниципальных музеев</t>
  </si>
  <si>
    <t xml:space="preserve"> 000 2 02 25590 05 0000 150</t>
  </si>
  <si>
    <t>Субсидии бюджетам муниципальных районов на техническое оснащение региональных и муниципальных музеев</t>
  </si>
  <si>
    <t xml:space="preserve"> 000 2022559700 0000 150</t>
  </si>
  <si>
    <t>Субсидии бюджетам на реконструкцию и капитальный ремонт региональных и муниципальных музеев</t>
  </si>
  <si>
    <t xml:space="preserve"> 000 2022559705 0000 150</t>
  </si>
  <si>
    <t>Субсидии бюджетам муниципальных районов на реконструкцию и капитальный ремонт региональных и муниципальных музеев</t>
  </si>
  <si>
    <t xml:space="preserve"> 000 2 19 25497 05 0000 150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</si>
  <si>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</si>
  <si>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Всего</t>
  </si>
  <si>
    <t>Сумма на 2023 год</t>
  </si>
  <si>
    <t>Кассовое исполнение за 2023 год</t>
  </si>
  <si>
    <t>Доходы бюджета Унечского муниципального района Брянской области за 2023 год</t>
  </si>
  <si>
    <t>Отчет об исполнении приложения №1 (с учетом изменений) к решению Унечского районного Совета народных депутатов "О бюджете Унечского муниципального района Брянской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</si>
</sst>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1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6">
      <alignment horizontal="right"/>
    </xf>
    <xf numFmtId="164" fontId="6" fillId="0" borderId="9">
      <alignment horizontal="center"/>
    </xf>
    <xf numFmtId="164" fontId="6" fillId="0" borderId="1">
      <alignment horizontal="center"/>
    </xf>
    <xf numFmtId="49" fontId="6" fillId="0" borderId="1"/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49" fontId="6" fillId="0" borderId="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0" fontId="9" fillId="0" borderId="16"/>
    <xf numFmtId="0" fontId="1" fillId="0" borderId="1">
      <alignment horizontal="center"/>
    </xf>
    <xf numFmtId="49" fontId="6" fillId="0" borderId="17">
      <alignment horizontal="center" vertical="center" wrapText="1"/>
    </xf>
    <xf numFmtId="0" fontId="6" fillId="0" borderId="17">
      <alignment horizontal="center" vertical="center" wrapText="1"/>
    </xf>
    <xf numFmtId="49" fontId="6" fillId="0" borderId="4">
      <alignment horizontal="center" vertical="center" wrapText="1"/>
    </xf>
    <xf numFmtId="0" fontId="6" fillId="0" borderId="18">
      <alignment horizontal="left" wrapText="1"/>
    </xf>
    <xf numFmtId="49" fontId="6" fillId="0" borderId="19">
      <alignment horizontal="center" wrapText="1"/>
    </xf>
    <xf numFmtId="49" fontId="6" fillId="0" borderId="20">
      <alignment horizontal="center"/>
    </xf>
    <xf numFmtId="4" fontId="6" fillId="0" borderId="17">
      <alignment horizontal="right"/>
    </xf>
    <xf numFmtId="4" fontId="6" fillId="0" borderId="18">
      <alignment horizontal="right"/>
    </xf>
    <xf numFmtId="0" fontId="6" fillId="0" borderId="21">
      <alignment horizontal="left" wrapText="1" indent="1"/>
    </xf>
    <xf numFmtId="49" fontId="6" fillId="0" borderId="22">
      <alignment horizontal="center" wrapText="1"/>
    </xf>
    <xf numFmtId="49" fontId="6" fillId="0" borderId="23">
      <alignment horizontal="center"/>
    </xf>
    <xf numFmtId="49" fontId="6" fillId="0" borderId="21">
      <alignment horizontal="center"/>
    </xf>
    <xf numFmtId="0" fontId="6" fillId="0" borderId="24">
      <alignment horizontal="left" wrapText="1" indent="2"/>
    </xf>
    <xf numFmtId="49" fontId="6" fillId="0" borderId="25">
      <alignment horizontal="center"/>
    </xf>
    <xf numFmtId="49" fontId="6" fillId="0" borderId="26">
      <alignment horizontal="center"/>
    </xf>
    <xf numFmtId="4" fontId="6" fillId="0" borderId="26">
      <alignment horizontal="right"/>
    </xf>
    <xf numFmtId="4" fontId="6" fillId="0" borderId="24">
      <alignment horizontal="right"/>
    </xf>
    <xf numFmtId="0" fontId="6" fillId="0" borderId="27"/>
    <xf numFmtId="0" fontId="6" fillId="2" borderId="27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26">
      <alignment horizontal="center" wrapText="1"/>
    </xf>
    <xf numFmtId="0" fontId="6" fillId="0" borderId="24">
      <alignment horizontal="left" wrapText="1"/>
    </xf>
    <xf numFmtId="0" fontId="6" fillId="0" borderId="29">
      <alignment horizontal="left" wrapText="1" indent="1"/>
    </xf>
    <xf numFmtId="49" fontId="6" fillId="0" borderId="30">
      <alignment horizontal="center" wrapText="1"/>
    </xf>
    <xf numFmtId="49" fontId="6" fillId="0" borderId="17">
      <alignment horizontal="center"/>
    </xf>
    <xf numFmtId="49" fontId="6" fillId="0" borderId="18">
      <alignment horizontal="center"/>
    </xf>
    <xf numFmtId="0" fontId="6" fillId="0" borderId="31"/>
    <xf numFmtId="0" fontId="1" fillId="0" borderId="32">
      <alignment horizontal="left" wrapText="1"/>
    </xf>
    <xf numFmtId="0" fontId="6" fillId="0" borderId="33">
      <alignment horizontal="center" wrapText="1"/>
    </xf>
    <xf numFmtId="49" fontId="6" fillId="0" borderId="34">
      <alignment horizontal="center" wrapText="1"/>
    </xf>
    <xf numFmtId="4" fontId="6" fillId="0" borderId="20">
      <alignment horizontal="right"/>
    </xf>
    <xf numFmtId="0" fontId="1" fillId="0" borderId="35">
      <alignment horizontal="left" wrapText="1"/>
    </xf>
    <xf numFmtId="4" fontId="6" fillId="0" borderId="35">
      <alignment horizontal="right"/>
    </xf>
    <xf numFmtId="0" fontId="6" fillId="0" borderId="1">
      <alignment horizontal="center" wrapText="1"/>
    </xf>
    <xf numFmtId="0" fontId="1" fillId="0" borderId="2"/>
    <xf numFmtId="49" fontId="6" fillId="0" borderId="2">
      <alignment horizontal="left"/>
    </xf>
    <xf numFmtId="0" fontId="6" fillId="0" borderId="36">
      <alignment horizontal="left" wrapText="1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4" fillId="0" borderId="23"/>
    <xf numFmtId="0" fontId="4" fillId="0" borderId="21"/>
    <xf numFmtId="0" fontId="6" fillId="0" borderId="36">
      <alignment horizontal="left" wrapText="1" indent="1"/>
    </xf>
    <xf numFmtId="49" fontId="6" fillId="0" borderId="25">
      <alignment horizontal="center" wrapText="1"/>
    </xf>
    <xf numFmtId="0" fontId="6" fillId="0" borderId="37">
      <alignment horizontal="left" wrapText="1" indent="1"/>
    </xf>
    <xf numFmtId="0" fontId="6" fillId="0" borderId="38">
      <alignment horizontal="left" wrapText="1" indent="2"/>
    </xf>
    <xf numFmtId="0" fontId="6" fillId="0" borderId="39">
      <alignment horizontal="left" wrapText="1" indent="2"/>
    </xf>
    <xf numFmtId="0" fontId="6" fillId="0" borderId="37">
      <alignment horizontal="left" wrapText="1" indent="2"/>
    </xf>
    <xf numFmtId="49" fontId="6" fillId="0" borderId="25">
      <alignment horizontal="center" shrinkToFit="1"/>
    </xf>
    <xf numFmtId="49" fontId="6" fillId="0" borderId="26">
      <alignment horizontal="center" shrinkToFit="1"/>
    </xf>
    <xf numFmtId="0" fontId="10" fillId="0" borderId="27"/>
    <xf numFmtId="0" fontId="11" fillId="0" borderId="40">
      <alignment horizontal="center" vertical="center" textRotation="90" wrapText="1"/>
    </xf>
    <xf numFmtId="0" fontId="6" fillId="0" borderId="17">
      <alignment horizontal="center" vertical="top" wrapText="1"/>
    </xf>
    <xf numFmtId="0" fontId="6" fillId="0" borderId="17">
      <alignment horizontal="center" vertical="top"/>
    </xf>
    <xf numFmtId="49" fontId="6" fillId="0" borderId="17">
      <alignment horizontal="center" vertical="top" wrapText="1"/>
    </xf>
    <xf numFmtId="0" fontId="1" fillId="0" borderId="41"/>
    <xf numFmtId="49" fontId="1" fillId="0" borderId="19">
      <alignment horizontal="center"/>
    </xf>
    <xf numFmtId="0" fontId="9" fillId="0" borderId="8"/>
    <xf numFmtId="49" fontId="12" fillId="0" borderId="42">
      <alignment horizontal="left" vertical="center" wrapText="1"/>
    </xf>
    <xf numFmtId="49" fontId="1" fillId="0" borderId="30">
      <alignment horizontal="center" vertical="center" wrapText="1"/>
    </xf>
    <xf numFmtId="49" fontId="6" fillId="0" borderId="39">
      <alignment horizontal="left" vertical="center" wrapText="1" indent="2"/>
    </xf>
    <xf numFmtId="49" fontId="6" fillId="0" borderId="22">
      <alignment horizontal="center" vertical="center" wrapText="1"/>
    </xf>
    <xf numFmtId="0" fontId="6" fillId="0" borderId="23"/>
    <xf numFmtId="4" fontId="6" fillId="0" borderId="23">
      <alignment horizontal="right"/>
    </xf>
    <xf numFmtId="4" fontId="6" fillId="0" borderId="21">
      <alignment horizontal="right"/>
    </xf>
    <xf numFmtId="49" fontId="6" fillId="0" borderId="37">
      <alignment horizontal="left" vertical="center" wrapText="1" indent="3"/>
    </xf>
    <xf numFmtId="49" fontId="6" fillId="0" borderId="25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30">
      <alignment horizontal="center" vertical="center" wrapText="1"/>
    </xf>
    <xf numFmtId="49" fontId="6" fillId="0" borderId="43">
      <alignment horizontal="left" vertical="center" wrapText="1" indent="3"/>
    </xf>
    <xf numFmtId="0" fontId="12" fillId="0" borderId="41">
      <alignment horizontal="left" vertical="center" wrapText="1"/>
    </xf>
    <xf numFmtId="0" fontId="1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3">
      <alignment horizontal="center" vertical="center" wrapText="1"/>
    </xf>
    <xf numFmtId="4" fontId="6" fillId="0" borderId="13">
      <alignment horizontal="right"/>
    </xf>
    <xf numFmtId="0" fontId="4" fillId="0" borderId="13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1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1" fillId="0" borderId="3">
      <alignment horizontal="center" vertical="center" textRotation="90" wrapText="1"/>
    </xf>
    <xf numFmtId="49" fontId="1" fillId="0" borderId="19">
      <alignment horizontal="center" vertical="center" wrapText="1"/>
    </xf>
    <xf numFmtId="0" fontId="6" fillId="0" borderId="21"/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1" fillId="0" borderId="1">
      <alignment horizontal="center" vertical="center" textRotation="90"/>
    </xf>
    <xf numFmtId="0" fontId="11" fillId="0" borderId="3">
      <alignment horizontal="center" vertical="center" textRotation="90"/>
    </xf>
    <xf numFmtId="49" fontId="12" fillId="0" borderId="41">
      <alignment horizontal="left" vertical="center" wrapText="1"/>
    </xf>
    <xf numFmtId="0" fontId="4" fillId="0" borderId="27"/>
    <xf numFmtId="0" fontId="11" fillId="0" borderId="17">
      <alignment horizontal="center" vertical="center" textRotation="90"/>
    </xf>
    <xf numFmtId="0" fontId="6" fillId="0" borderId="19">
      <alignment horizontal="center" vertical="center"/>
    </xf>
    <xf numFmtId="0" fontId="6" fillId="0" borderId="42">
      <alignment horizontal="left" vertical="center" wrapText="1"/>
    </xf>
    <xf numFmtId="0" fontId="6" fillId="0" borderId="22">
      <alignment horizontal="center" vertical="center"/>
    </xf>
    <xf numFmtId="0" fontId="6" fillId="0" borderId="25">
      <alignment horizontal="center" vertical="center"/>
    </xf>
    <xf numFmtId="0" fontId="6" fillId="0" borderId="30">
      <alignment horizontal="center" vertical="center"/>
    </xf>
    <xf numFmtId="0" fontId="6" fillId="0" borderId="43">
      <alignment horizontal="left" vertical="center" wrapText="1"/>
    </xf>
    <xf numFmtId="49" fontId="12" fillId="0" borderId="46">
      <alignment horizontal="left" vertical="center" wrapText="1"/>
    </xf>
    <xf numFmtId="49" fontId="6" fillId="0" borderId="20">
      <alignment horizontal="center" vertical="center"/>
    </xf>
    <xf numFmtId="49" fontId="6" fillId="0" borderId="47">
      <alignment horizontal="left" vertical="center" wrapText="1"/>
    </xf>
    <xf numFmtId="49" fontId="6" fillId="0" borderId="23">
      <alignment horizontal="center" vertical="center"/>
    </xf>
    <xf numFmtId="49" fontId="6" fillId="0" borderId="26">
      <alignment horizontal="center" vertical="center"/>
    </xf>
    <xf numFmtId="49" fontId="6" fillId="0" borderId="17">
      <alignment horizontal="center" vertical="center"/>
    </xf>
    <xf numFmtId="49" fontId="6" fillId="0" borderId="48">
      <alignment horizontal="left" vertical="center" wrapText="1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3" fillId="0" borderId="2">
      <alignment wrapText="1"/>
    </xf>
    <xf numFmtId="0" fontId="14" fillId="0" borderId="2"/>
    <xf numFmtId="0" fontId="13" fillId="0" borderId="17">
      <alignment wrapText="1"/>
    </xf>
    <xf numFmtId="0" fontId="13" fillId="0" borderId="13">
      <alignment wrapText="1"/>
    </xf>
    <xf numFmtId="0" fontId="14" fillId="0" borderId="13"/>
    <xf numFmtId="0" fontId="16" fillId="0" borderId="0"/>
    <xf numFmtId="0" fontId="16" fillId="0" borderId="0"/>
    <xf numFmtId="0" fontId="16" fillId="0" borderId="0"/>
    <xf numFmtId="0" fontId="10" fillId="0" borderId="1"/>
    <xf numFmtId="0" fontId="10" fillId="0" borderId="1"/>
    <xf numFmtId="0" fontId="15" fillId="3" borderId="1"/>
    <xf numFmtId="0" fontId="10" fillId="0" borderId="1"/>
  </cellStyleXfs>
  <cellXfs count="54">
    <xf numFmtId="0" fontId="0" fillId="0" borderId="0" xfId="0"/>
    <xf numFmtId="0" fontId="18" fillId="0" borderId="0" xfId="0" applyFont="1" applyProtection="1">
      <protection locked="0"/>
    </xf>
    <xf numFmtId="0" fontId="17" fillId="0" borderId="1" xfId="5" applyNumberFormat="1" applyFont="1" applyProtection="1"/>
    <xf numFmtId="0" fontId="17" fillId="0" borderId="1" xfId="11" applyNumberFormat="1" applyFont="1" applyProtection="1">
      <alignment horizontal="left"/>
    </xf>
    <xf numFmtId="49" fontId="17" fillId="0" borderId="1" xfId="24" applyNumberFormat="1" applyFont="1" applyProtection="1"/>
    <xf numFmtId="0" fontId="17" fillId="0" borderId="1" xfId="5" applyNumberFormat="1" applyFont="1" applyAlignment="1" applyProtection="1">
      <alignment horizontal="center"/>
    </xf>
    <xf numFmtId="0" fontId="20" fillId="0" borderId="49" xfId="0" applyFont="1" applyBorder="1" applyAlignment="1">
      <alignment horizontal="left" wrapText="1"/>
    </xf>
    <xf numFmtId="49" fontId="17" fillId="0" borderId="49" xfId="39" applyNumberFormat="1" applyFont="1" applyBorder="1" applyAlignment="1" applyProtection="1">
      <alignment horizontal="left" vertical="top" wrapText="1"/>
    </xf>
    <xf numFmtId="0" fontId="17" fillId="0" borderId="49" xfId="40" applyNumberFormat="1" applyFont="1" applyBorder="1" applyProtection="1">
      <alignment horizontal="center" vertical="center" wrapText="1"/>
    </xf>
    <xf numFmtId="0" fontId="19" fillId="0" borderId="1" xfId="2" applyFont="1" applyAlignment="1">
      <alignment wrapText="1"/>
    </xf>
    <xf numFmtId="4" fontId="18" fillId="0" borderId="49" xfId="0" applyNumberFormat="1" applyFont="1" applyBorder="1" applyAlignment="1" applyProtection="1">
      <alignment horizontal="left" wrapText="1"/>
      <protection locked="0"/>
    </xf>
    <xf numFmtId="0" fontId="18" fillId="0" borderId="1" xfId="0" applyFont="1" applyBorder="1" applyAlignment="1" applyProtection="1">
      <protection locked="0"/>
    </xf>
    <xf numFmtId="0" fontId="18" fillId="0" borderId="0" xfId="0" applyFont="1" applyAlignment="1" applyProtection="1">
      <protection locked="0"/>
    </xf>
    <xf numFmtId="0" fontId="18" fillId="0" borderId="1" xfId="0" applyFont="1" applyBorder="1" applyAlignment="1" applyProtection="1">
      <alignment horizontal="left" wrapText="1"/>
      <protection locked="0"/>
    </xf>
    <xf numFmtId="4" fontId="18" fillId="0" borderId="1" xfId="0" applyNumberFormat="1" applyFont="1" applyBorder="1" applyAlignment="1" applyProtection="1">
      <alignment horizontal="left" wrapText="1"/>
      <protection locked="0"/>
    </xf>
    <xf numFmtId="49" fontId="17" fillId="0" borderId="49" xfId="53" applyNumberFormat="1" applyFont="1" applyBorder="1" applyAlignment="1" applyProtection="1">
      <alignment horizontal="left" vertical="top"/>
    </xf>
    <xf numFmtId="49" fontId="17" fillId="0" borderId="52" xfId="53" applyNumberFormat="1" applyFont="1" applyBorder="1" applyAlignment="1" applyProtection="1">
      <alignment horizontal="left" vertical="top"/>
    </xf>
    <xf numFmtId="0" fontId="17" fillId="0" borderId="26" xfId="0" applyFont="1" applyFill="1" applyBorder="1" applyAlignment="1">
      <alignment horizontal="left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8" fillId="0" borderId="49" xfId="0" applyFont="1" applyBorder="1" applyAlignment="1" applyProtection="1">
      <alignment horizontal="left" vertical="top" wrapText="1"/>
      <protection locked="0"/>
    </xf>
    <xf numFmtId="49" fontId="17" fillId="0" borderId="23" xfId="49" applyNumberFormat="1" applyFont="1" applyAlignment="1" applyProtection="1">
      <alignment horizontal="left" vertical="top"/>
    </xf>
    <xf numFmtId="4" fontId="18" fillId="0" borderId="49" xfId="0" applyNumberFormat="1" applyFont="1" applyBorder="1" applyAlignment="1" applyProtection="1">
      <alignment horizontal="center" wrapText="1"/>
      <protection locked="0"/>
    </xf>
    <xf numFmtId="4" fontId="18" fillId="0" borderId="51" xfId="0" applyNumberFormat="1" applyFont="1" applyBorder="1" applyAlignment="1" applyProtection="1">
      <alignment wrapText="1"/>
      <protection locked="0"/>
    </xf>
    <xf numFmtId="4" fontId="17" fillId="0" borderId="4" xfId="41" applyNumberFormat="1" applyFont="1" applyAlignment="1" applyProtection="1">
      <alignment horizontal="center"/>
    </xf>
    <xf numFmtId="4" fontId="17" fillId="0" borderId="49" xfId="51" applyNumberFormat="1" applyFont="1" applyBorder="1" applyAlignment="1" applyProtection="1">
      <alignment horizontal="center" wrapText="1"/>
    </xf>
    <xf numFmtId="4" fontId="17" fillId="0" borderId="1" xfId="0" applyNumberFormat="1" applyFont="1" applyFill="1" applyBorder="1" applyAlignment="1">
      <alignment horizontal="center" wrapText="1"/>
    </xf>
    <xf numFmtId="4" fontId="17" fillId="0" borderId="49" xfId="54" applyNumberFormat="1" applyFont="1" applyBorder="1" applyAlignment="1" applyProtection="1">
      <alignment horizontal="center"/>
    </xf>
    <xf numFmtId="4" fontId="17" fillId="0" borderId="52" xfId="54" applyNumberFormat="1" applyFont="1" applyBorder="1" applyAlignment="1" applyProtection="1">
      <alignment horizontal="center"/>
    </xf>
    <xf numFmtId="4" fontId="17" fillId="0" borderId="53" xfId="54" applyNumberFormat="1" applyFont="1" applyBorder="1" applyAlignment="1" applyProtection="1">
      <alignment horizontal="center"/>
    </xf>
    <xf numFmtId="4" fontId="17" fillId="0" borderId="49" xfId="56" applyNumberFormat="1" applyFont="1" applyBorder="1" applyAlignment="1" applyProtection="1">
      <alignment horizontal="center" wrapText="1"/>
    </xf>
    <xf numFmtId="4" fontId="18" fillId="0" borderId="0" xfId="0" applyNumberFormat="1" applyFont="1" applyProtection="1">
      <protection locked="0"/>
    </xf>
    <xf numFmtId="0" fontId="17" fillId="0" borderId="49" xfId="40" applyNumberFormat="1" applyFont="1" applyBorder="1" applyAlignment="1" applyProtection="1">
      <alignment horizontal="center" vertical="center" wrapText="1"/>
    </xf>
    <xf numFmtId="165" fontId="17" fillId="0" borderId="49" xfId="16" applyNumberFormat="1" applyFont="1" applyBorder="1" applyAlignment="1" applyProtection="1">
      <alignment horizontal="center"/>
    </xf>
    <xf numFmtId="165" fontId="17" fillId="0" borderId="1" xfId="16" applyNumberFormat="1" applyFont="1" applyBorder="1" applyAlignment="1" applyProtection="1">
      <alignment horizontal="center"/>
    </xf>
    <xf numFmtId="0" fontId="18" fillId="0" borderId="1" xfId="0" applyFont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13" fillId="0" borderId="1" xfId="20" applyNumberFormat="1" applyFont="1" applyFill="1" applyAlignment="1" applyProtection="1">
      <alignment horizontal="left"/>
    </xf>
    <xf numFmtId="0" fontId="13" fillId="0" borderId="1" xfId="20" applyNumberFormat="1" applyFont="1" applyFill="1" applyAlignment="1" applyProtection="1">
      <alignment horizontal="left" wrapText="1"/>
    </xf>
    <xf numFmtId="0" fontId="18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left"/>
      <protection locked="0"/>
    </xf>
    <xf numFmtId="0" fontId="20" fillId="0" borderId="50" xfId="0" applyFont="1" applyBorder="1" applyAlignment="1">
      <alignment vertical="center" wrapText="1"/>
    </xf>
    <xf numFmtId="0" fontId="18" fillId="0" borderId="50" xfId="0" applyFont="1" applyBorder="1" applyAlignment="1" applyProtection="1">
      <alignment vertical="top" wrapText="1"/>
      <protection locked="0"/>
    </xf>
    <xf numFmtId="0" fontId="21" fillId="0" borderId="1" xfId="2" applyFont="1" applyAlignment="1">
      <alignment horizontal="center" wrapText="1"/>
    </xf>
    <xf numFmtId="0" fontId="22" fillId="0" borderId="1" xfId="12" applyNumberFormat="1" applyFont="1" applyAlignment="1" applyProtection="1">
      <alignment horizontal="center" vertical="top"/>
    </xf>
    <xf numFmtId="0" fontId="18" fillId="0" borderId="50" xfId="0" applyFont="1" applyBorder="1" applyAlignment="1" applyProtection="1">
      <alignment horizontal="left" wrapText="1"/>
      <protection locked="0"/>
    </xf>
    <xf numFmtId="0" fontId="18" fillId="0" borderId="57" xfId="0" applyFont="1" applyBorder="1" applyAlignment="1" applyProtection="1">
      <alignment horizontal="left" wrapText="1"/>
      <protection locked="0"/>
    </xf>
    <xf numFmtId="49" fontId="13" fillId="0" borderId="1" xfId="24" applyNumberFormat="1" applyFont="1" applyProtection="1"/>
    <xf numFmtId="0" fontId="13" fillId="0" borderId="49" xfId="0" applyFont="1" applyBorder="1" applyAlignment="1">
      <alignment horizontal="center" vertical="center"/>
    </xf>
    <xf numFmtId="0" fontId="13" fillId="0" borderId="50" xfId="51" applyNumberFormat="1" applyFont="1" applyBorder="1" applyAlignment="1" applyProtection="1">
      <alignment wrapText="1"/>
    </xf>
    <xf numFmtId="0" fontId="13" fillId="0" borderId="50" xfId="51" applyNumberFormat="1" applyFont="1" applyBorder="1" applyAlignment="1" applyProtection="1">
      <alignment vertical="top" wrapText="1"/>
    </xf>
    <xf numFmtId="0" fontId="13" fillId="0" borderId="54" xfId="51" applyNumberFormat="1" applyFont="1" applyBorder="1" applyAlignment="1" applyProtection="1">
      <alignment vertical="top" wrapText="1"/>
    </xf>
    <xf numFmtId="0" fontId="13" fillId="0" borderId="55" xfId="0" applyFont="1" applyFill="1" applyBorder="1" applyAlignment="1">
      <alignment vertical="center" wrapText="1"/>
    </xf>
    <xf numFmtId="0" fontId="13" fillId="0" borderId="56" xfId="0" applyFont="1" applyFill="1" applyBorder="1" applyAlignment="1">
      <alignment vertical="center" wrapText="1"/>
    </xf>
  </cellXfs>
  <cellStyles count="171">
    <cellStyle name="br" xfId="166"/>
    <cellStyle name="col" xfId="165"/>
    <cellStyle name="style0" xfId="167"/>
    <cellStyle name="td" xfId="168"/>
    <cellStyle name="tr" xfId="164"/>
    <cellStyle name="xl100" xfId="78"/>
    <cellStyle name="xl101" xfId="80"/>
    <cellStyle name="xl102" xfId="82"/>
    <cellStyle name="xl103" xfId="84"/>
    <cellStyle name="xl104" xfId="88"/>
    <cellStyle name="xl105" xfId="91"/>
    <cellStyle name="xl106" xfId="93"/>
    <cellStyle name="xl107" xfId="79"/>
    <cellStyle name="xl108" xfId="81"/>
    <cellStyle name="xl109" xfId="89"/>
    <cellStyle name="xl110" xfId="94"/>
    <cellStyle name="xl111" xfId="95"/>
    <cellStyle name="xl112" xfId="96"/>
    <cellStyle name="xl113" xfId="83"/>
    <cellStyle name="xl114" xfId="85"/>
    <cellStyle name="xl115" xfId="90"/>
    <cellStyle name="xl116" xfId="92"/>
    <cellStyle name="xl117" xfId="86"/>
    <cellStyle name="xl118" xfId="87"/>
    <cellStyle name="xl119" xfId="97"/>
    <cellStyle name="xl120" xfId="117"/>
    <cellStyle name="xl121" xfId="122"/>
    <cellStyle name="xl122" xfId="126"/>
    <cellStyle name="xl123" xfId="130"/>
    <cellStyle name="xl124" xfId="136"/>
    <cellStyle name="xl125" xfId="137"/>
    <cellStyle name="xl126" xfId="140"/>
    <cellStyle name="xl127" xfId="121"/>
    <cellStyle name="xl128" xfId="159"/>
    <cellStyle name="xl129" xfId="162"/>
    <cellStyle name="xl130" xfId="98"/>
    <cellStyle name="xl131" xfId="101"/>
    <cellStyle name="xl132" xfId="104"/>
    <cellStyle name="xl133" xfId="106"/>
    <cellStyle name="xl134" xfId="111"/>
    <cellStyle name="xl135" xfId="113"/>
    <cellStyle name="xl136" xfId="115"/>
    <cellStyle name="xl137" xfId="116"/>
    <cellStyle name="xl138" xfId="118"/>
    <cellStyle name="xl139" xfId="123"/>
    <cellStyle name="xl140" xfId="127"/>
    <cellStyle name="xl141" xfId="138"/>
    <cellStyle name="xl142" xfId="142"/>
    <cellStyle name="xl143" xfId="146"/>
    <cellStyle name="xl144" xfId="147"/>
    <cellStyle name="xl145" xfId="149"/>
    <cellStyle name="xl146" xfId="153"/>
    <cellStyle name="xl147" xfId="102"/>
    <cellStyle name="xl148" xfId="105"/>
    <cellStyle name="xl149" xfId="107"/>
    <cellStyle name="xl150" xfId="112"/>
    <cellStyle name="xl151" xfId="114"/>
    <cellStyle name="xl152" xfId="119"/>
    <cellStyle name="xl153" xfId="124"/>
    <cellStyle name="xl154" xfId="128"/>
    <cellStyle name="xl155" xfId="131"/>
    <cellStyle name="xl156" xfId="133"/>
    <cellStyle name="xl157" xfId="139"/>
    <cellStyle name="xl158" xfId="141"/>
    <cellStyle name="xl159" xfId="143"/>
    <cellStyle name="xl160" xfId="144"/>
    <cellStyle name="xl161" xfId="145"/>
    <cellStyle name="xl162" xfId="148"/>
    <cellStyle name="xl163" xfId="150"/>
    <cellStyle name="xl164" xfId="151"/>
    <cellStyle name="xl165" xfId="152"/>
    <cellStyle name="xl166" xfId="100"/>
    <cellStyle name="xl167" xfId="108"/>
    <cellStyle name="xl168" xfId="120"/>
    <cellStyle name="xl169" xfId="125"/>
    <cellStyle name="xl170" xfId="129"/>
    <cellStyle name="xl171" xfId="134"/>
    <cellStyle name="xl172" xfId="154"/>
    <cellStyle name="xl173" xfId="157"/>
    <cellStyle name="xl174" xfId="160"/>
    <cellStyle name="xl175" xfId="163"/>
    <cellStyle name="xl176" xfId="155"/>
    <cellStyle name="xl177" xfId="158"/>
    <cellStyle name="xl178" xfId="156"/>
    <cellStyle name="xl179" xfId="109"/>
    <cellStyle name="xl180" xfId="99"/>
    <cellStyle name="xl181" xfId="110"/>
    <cellStyle name="xl182" xfId="132"/>
    <cellStyle name="xl183" xfId="135"/>
    <cellStyle name="xl184" xfId="161"/>
    <cellStyle name="xl185" xfId="103"/>
    <cellStyle name="xl21" xfId="169"/>
    <cellStyle name="xl22" xfId="1"/>
    <cellStyle name="xl23" xfId="6"/>
    <cellStyle name="xl24" xfId="11"/>
    <cellStyle name="xl25" xfId="19"/>
    <cellStyle name="xl26" xfId="35"/>
    <cellStyle name="xl27" xfId="5"/>
    <cellStyle name="xl28" xfId="39"/>
    <cellStyle name="xl29" xfId="42"/>
    <cellStyle name="xl30" xfId="47"/>
    <cellStyle name="xl31" xfId="51"/>
    <cellStyle name="xl32" xfId="170"/>
    <cellStyle name="xl33" xfId="12"/>
    <cellStyle name="xl34" xfId="31"/>
    <cellStyle name="xl35" xfId="43"/>
    <cellStyle name="xl36" xfId="48"/>
    <cellStyle name="xl37" xfId="52"/>
    <cellStyle name="xl38" xfId="56"/>
    <cellStyle name="xl39" xfId="10"/>
    <cellStyle name="xl40" xfId="32"/>
    <cellStyle name="xl41" xfId="24"/>
    <cellStyle name="xl42" xfId="44"/>
    <cellStyle name="xl43" xfId="49"/>
    <cellStyle name="xl44" xfId="53"/>
    <cellStyle name="xl45" xfId="40"/>
    <cellStyle name="xl46" xfId="41"/>
    <cellStyle name="xl47" xfId="45"/>
    <cellStyle name="xl48" xfId="54"/>
    <cellStyle name="xl49" xfId="38"/>
    <cellStyle name="xl50" xfId="26"/>
    <cellStyle name="xl51" xfId="29"/>
    <cellStyle name="xl52" xfId="2"/>
    <cellStyle name="xl53" xfId="13"/>
    <cellStyle name="xl54" xfId="20"/>
    <cellStyle name="xl55" xfId="3"/>
    <cellStyle name="xl56" xfId="7"/>
    <cellStyle name="xl57" xfId="14"/>
    <cellStyle name="xl58" xfId="21"/>
    <cellStyle name="xl59" xfId="36"/>
    <cellStyle name="xl60" xfId="4"/>
    <cellStyle name="xl61" xfId="8"/>
    <cellStyle name="xl62" xfId="15"/>
    <cellStyle name="xl63" xfId="22"/>
    <cellStyle name="xl64" xfId="25"/>
    <cellStyle name="xl65" xfId="27"/>
    <cellStyle name="xl66" xfId="30"/>
    <cellStyle name="xl67" xfId="33"/>
    <cellStyle name="xl68" xfId="34"/>
    <cellStyle name="xl69" xfId="37"/>
    <cellStyle name="xl70" xfId="9"/>
    <cellStyle name="xl71" xfId="16"/>
    <cellStyle name="xl72" xfId="17"/>
    <cellStyle name="xl73" xfId="23"/>
    <cellStyle name="xl74" xfId="28"/>
    <cellStyle name="xl75" xfId="57"/>
    <cellStyle name="xl76" xfId="18"/>
    <cellStyle name="xl77" xfId="46"/>
    <cellStyle name="xl78" xfId="50"/>
    <cellStyle name="xl79" xfId="55"/>
    <cellStyle name="xl80" xfId="58"/>
    <cellStyle name="xl81" xfId="61"/>
    <cellStyle name="xl82" xfId="65"/>
    <cellStyle name="xl83" xfId="68"/>
    <cellStyle name="xl84" xfId="72"/>
    <cellStyle name="xl85" xfId="73"/>
    <cellStyle name="xl86" xfId="59"/>
    <cellStyle name="xl87" xfId="69"/>
    <cellStyle name="xl88" xfId="74"/>
    <cellStyle name="xl89" xfId="66"/>
    <cellStyle name="xl90" xfId="70"/>
    <cellStyle name="xl91" xfId="75"/>
    <cellStyle name="xl92" xfId="62"/>
    <cellStyle name="xl93" xfId="76"/>
    <cellStyle name="xl94" xfId="60"/>
    <cellStyle name="xl95" xfId="67"/>
    <cellStyle name="xl96" xfId="77"/>
    <cellStyle name="xl97" xfId="63"/>
    <cellStyle name="xl98" xfId="64"/>
    <cellStyle name="xl99" xfId="7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"/>
  <sheetViews>
    <sheetView tabSelected="1" view="pageBreakPreview" topLeftCell="A151" zoomScale="85" zoomScaleNormal="100" zoomScaleSheetLayoutView="85" zoomScalePageLayoutView="85" workbookViewId="0">
      <selection activeCell="B168" sqref="B168"/>
    </sheetView>
  </sheetViews>
  <sheetFormatPr defaultColWidth="9.140625" defaultRowHeight="15" x14ac:dyDescent="0.25"/>
  <cols>
    <col min="1" max="1" width="25" style="1" customWidth="1"/>
    <col min="2" max="2" width="58" style="1" customWidth="1"/>
    <col min="3" max="3" width="16.140625" style="1" customWidth="1"/>
    <col min="4" max="4" width="15.7109375" style="1" customWidth="1"/>
    <col min="5" max="5" width="11.28515625" style="35" customWidth="1"/>
    <col min="6" max="7" width="9.140625" style="1"/>
    <col min="8" max="8" width="10.7109375" style="1" bestFit="1" customWidth="1"/>
    <col min="9" max="16384" width="9.140625" style="1"/>
  </cols>
  <sheetData>
    <row r="1" spans="1:5" ht="51" customHeight="1" x14ac:dyDescent="0.25">
      <c r="A1" s="43" t="s">
        <v>316</v>
      </c>
      <c r="B1" s="43"/>
      <c r="C1" s="43"/>
      <c r="D1" s="43"/>
      <c r="E1" s="43"/>
    </row>
    <row r="2" spans="1:5" x14ac:dyDescent="0.25">
      <c r="A2" s="9"/>
      <c r="B2" s="9"/>
      <c r="C2" s="9"/>
      <c r="D2" s="2"/>
      <c r="E2" s="5"/>
    </row>
    <row r="3" spans="1:5" ht="15.75" x14ac:dyDescent="0.25">
      <c r="A3" s="44" t="s">
        <v>315</v>
      </c>
      <c r="B3" s="44"/>
      <c r="C3" s="44"/>
      <c r="D3" s="44"/>
      <c r="E3" s="44"/>
    </row>
    <row r="4" spans="1:5" x14ac:dyDescent="0.25">
      <c r="A4" s="3"/>
      <c r="B4" s="47"/>
      <c r="C4" s="4"/>
      <c r="D4" s="5"/>
      <c r="E4" s="5" t="s">
        <v>113</v>
      </c>
    </row>
    <row r="5" spans="1:5" ht="45" x14ac:dyDescent="0.25">
      <c r="A5" s="7" t="s">
        <v>111</v>
      </c>
      <c r="B5" s="48" t="s">
        <v>112</v>
      </c>
      <c r="C5" s="8" t="s">
        <v>313</v>
      </c>
      <c r="D5" s="8" t="s">
        <v>314</v>
      </c>
      <c r="E5" s="31" t="s">
        <v>282</v>
      </c>
    </row>
    <row r="6" spans="1:5" ht="21.75" customHeight="1" thickBot="1" x14ac:dyDescent="0.3">
      <c r="A6" s="15" t="s">
        <v>135</v>
      </c>
      <c r="B6" s="49" t="s">
        <v>0</v>
      </c>
      <c r="C6" s="23">
        <v>264584000</v>
      </c>
      <c r="D6" s="26">
        <v>284284729.62</v>
      </c>
      <c r="E6" s="32">
        <f>D6/C6*100</f>
        <v>107.44592629183927</v>
      </c>
    </row>
    <row r="7" spans="1:5" ht="15.75" thickBot="1" x14ac:dyDescent="0.3">
      <c r="A7" s="15" t="s">
        <v>136</v>
      </c>
      <c r="B7" s="50" t="s">
        <v>1</v>
      </c>
      <c r="C7" s="23">
        <v>216623000</v>
      </c>
      <c r="D7" s="26">
        <v>235165366.13</v>
      </c>
      <c r="E7" s="32">
        <f t="shared" ref="E7:E70" si="0">D7/C7*100</f>
        <v>108.55974025380499</v>
      </c>
    </row>
    <row r="8" spans="1:5" ht="15.75" thickBot="1" x14ac:dyDescent="0.3">
      <c r="A8" s="15" t="s">
        <v>137</v>
      </c>
      <c r="B8" s="50" t="s">
        <v>2</v>
      </c>
      <c r="C8" s="23">
        <v>216623000</v>
      </c>
      <c r="D8" s="26">
        <v>235165366.13</v>
      </c>
      <c r="E8" s="32">
        <f t="shared" si="0"/>
        <v>108.55974025380499</v>
      </c>
    </row>
    <row r="9" spans="1:5" ht="75.75" customHeight="1" thickBot="1" x14ac:dyDescent="0.3">
      <c r="A9" s="15" t="s">
        <v>138</v>
      </c>
      <c r="B9" s="50" t="s">
        <v>3</v>
      </c>
      <c r="C9" s="23">
        <v>204643000</v>
      </c>
      <c r="D9" s="26">
        <v>222475855.93000001</v>
      </c>
      <c r="E9" s="32">
        <f t="shared" si="0"/>
        <v>108.71412944982237</v>
      </c>
    </row>
    <row r="10" spans="1:5" ht="15" customHeight="1" thickBot="1" x14ac:dyDescent="0.3">
      <c r="A10" s="15" t="s">
        <v>139</v>
      </c>
      <c r="B10" s="50" t="s">
        <v>4</v>
      </c>
      <c r="C10" s="23">
        <v>-360000</v>
      </c>
      <c r="D10" s="26">
        <v>-354162.15</v>
      </c>
      <c r="E10" s="32">
        <f t="shared" si="0"/>
        <v>98.378375000000005</v>
      </c>
    </row>
    <row r="11" spans="1:5" ht="45.75" thickBot="1" x14ac:dyDescent="0.3">
      <c r="A11" s="15" t="s">
        <v>140</v>
      </c>
      <c r="B11" s="50" t="s">
        <v>5</v>
      </c>
      <c r="C11" s="23">
        <v>2090000</v>
      </c>
      <c r="D11" s="26">
        <v>2106726.0099999998</v>
      </c>
      <c r="E11" s="32">
        <f t="shared" si="0"/>
        <v>100.80028755980861</v>
      </c>
    </row>
    <row r="12" spans="1:5" ht="93" customHeight="1" x14ac:dyDescent="0.25">
      <c r="A12" s="15" t="s">
        <v>288</v>
      </c>
      <c r="B12" s="50" t="s">
        <v>6</v>
      </c>
      <c r="C12" s="24"/>
      <c r="D12" s="26">
        <v>-3406.95</v>
      </c>
      <c r="E12" s="32"/>
    </row>
    <row r="13" spans="1:5" ht="92.25" customHeight="1" thickBot="1" x14ac:dyDescent="0.3">
      <c r="A13" s="15" t="s">
        <v>141</v>
      </c>
      <c r="B13" s="50" t="s">
        <v>114</v>
      </c>
      <c r="C13" s="23">
        <v>415000</v>
      </c>
      <c r="D13" s="26">
        <v>440703.9</v>
      </c>
      <c r="E13" s="32">
        <f t="shared" si="0"/>
        <v>106.19371084337349</v>
      </c>
    </row>
    <row r="14" spans="1:5" ht="47.25" customHeight="1" thickBot="1" x14ac:dyDescent="0.3">
      <c r="A14" s="15" t="s">
        <v>289</v>
      </c>
      <c r="B14" s="50" t="s">
        <v>290</v>
      </c>
      <c r="C14" s="23">
        <v>3515000</v>
      </c>
      <c r="D14" s="26">
        <v>3746261.12</v>
      </c>
      <c r="E14" s="32">
        <f t="shared" si="0"/>
        <v>106.57926372688478</v>
      </c>
    </row>
    <row r="15" spans="1:5" ht="48.75" customHeight="1" thickBot="1" x14ac:dyDescent="0.3">
      <c r="A15" s="15" t="s">
        <v>291</v>
      </c>
      <c r="B15" s="50" t="s">
        <v>292</v>
      </c>
      <c r="C15" s="23">
        <v>6320000</v>
      </c>
      <c r="D15" s="26">
        <v>6753388.2699999996</v>
      </c>
      <c r="E15" s="32">
        <f t="shared" si="0"/>
        <v>106.85740933544304</v>
      </c>
    </row>
    <row r="16" spans="1:5" ht="42" customHeight="1" thickBot="1" x14ac:dyDescent="0.3">
      <c r="A16" s="15" t="s">
        <v>142</v>
      </c>
      <c r="B16" s="50" t="s">
        <v>7</v>
      </c>
      <c r="C16" s="23">
        <v>17163000</v>
      </c>
      <c r="D16" s="26">
        <v>17701323.780000001</v>
      </c>
      <c r="E16" s="32">
        <f t="shared" si="0"/>
        <v>103.13653661947212</v>
      </c>
    </row>
    <row r="17" spans="1:5" ht="30.75" thickBot="1" x14ac:dyDescent="0.3">
      <c r="A17" s="15" t="s">
        <v>143</v>
      </c>
      <c r="B17" s="50" t="s">
        <v>8</v>
      </c>
      <c r="C17" s="23">
        <v>17163000</v>
      </c>
      <c r="D17" s="26">
        <v>17701323.780000001</v>
      </c>
      <c r="E17" s="32">
        <f t="shared" si="0"/>
        <v>103.13653661947212</v>
      </c>
    </row>
    <row r="18" spans="1:5" ht="62.25" customHeight="1" thickBot="1" x14ac:dyDescent="0.3">
      <c r="A18" s="15" t="s">
        <v>144</v>
      </c>
      <c r="B18" s="50" t="s">
        <v>9</v>
      </c>
      <c r="C18" s="23">
        <v>8932000</v>
      </c>
      <c r="D18" s="26">
        <v>9172020.6600000001</v>
      </c>
      <c r="E18" s="32">
        <f t="shared" si="0"/>
        <v>102.68719950738915</v>
      </c>
    </row>
    <row r="19" spans="1:5" ht="106.5" customHeight="1" thickBot="1" x14ac:dyDescent="0.3">
      <c r="A19" s="15" t="s">
        <v>145</v>
      </c>
      <c r="B19" s="50" t="s">
        <v>115</v>
      </c>
      <c r="C19" s="23">
        <v>8932000</v>
      </c>
      <c r="D19" s="26">
        <v>9172020.6600000001</v>
      </c>
      <c r="E19" s="32">
        <f t="shared" si="0"/>
        <v>102.68719950738915</v>
      </c>
    </row>
    <row r="20" spans="1:5" ht="77.25" customHeight="1" thickBot="1" x14ac:dyDescent="0.3">
      <c r="A20" s="15" t="s">
        <v>146</v>
      </c>
      <c r="B20" s="50" t="s">
        <v>10</v>
      </c>
      <c r="C20" s="23">
        <v>50000</v>
      </c>
      <c r="D20" s="26">
        <v>47904.57</v>
      </c>
      <c r="E20" s="32">
        <f t="shared" si="0"/>
        <v>95.809139999999999</v>
      </c>
    </row>
    <row r="21" spans="1:5" ht="124.5" customHeight="1" thickBot="1" x14ac:dyDescent="0.3">
      <c r="A21" s="15" t="s">
        <v>147</v>
      </c>
      <c r="B21" s="50" t="s">
        <v>116</v>
      </c>
      <c r="C21" s="23">
        <v>50000</v>
      </c>
      <c r="D21" s="26">
        <v>47904.57</v>
      </c>
      <c r="E21" s="32">
        <f t="shared" si="0"/>
        <v>95.809139999999999</v>
      </c>
    </row>
    <row r="22" spans="1:5" ht="75.75" thickBot="1" x14ac:dyDescent="0.3">
      <c r="A22" s="15" t="s">
        <v>148</v>
      </c>
      <c r="B22" s="50" t="s">
        <v>11</v>
      </c>
      <c r="C22" s="23">
        <v>9131000</v>
      </c>
      <c r="D22" s="26">
        <v>9479999.1699999999</v>
      </c>
      <c r="E22" s="32">
        <f t="shared" si="0"/>
        <v>103.82213525353193</v>
      </c>
    </row>
    <row r="23" spans="1:5" ht="107.25" customHeight="1" thickBot="1" x14ac:dyDescent="0.3">
      <c r="A23" s="15" t="s">
        <v>149</v>
      </c>
      <c r="B23" s="50" t="s">
        <v>117</v>
      </c>
      <c r="C23" s="23">
        <v>9131000</v>
      </c>
      <c r="D23" s="26">
        <v>9479999.1699999999</v>
      </c>
      <c r="E23" s="32">
        <f t="shared" si="0"/>
        <v>103.82213525353193</v>
      </c>
    </row>
    <row r="24" spans="1:5" ht="62.25" customHeight="1" thickBot="1" x14ac:dyDescent="0.3">
      <c r="A24" s="15" t="s">
        <v>151</v>
      </c>
      <c r="B24" s="50" t="s">
        <v>12</v>
      </c>
      <c r="C24" s="23">
        <v>-950000</v>
      </c>
      <c r="D24" s="26">
        <v>-998600.62</v>
      </c>
      <c r="E24" s="32">
        <f t="shared" si="0"/>
        <v>105.11585473684211</v>
      </c>
    </row>
    <row r="25" spans="1:5" ht="109.5" customHeight="1" thickBot="1" x14ac:dyDescent="0.3">
      <c r="A25" s="15" t="s">
        <v>150</v>
      </c>
      <c r="B25" s="50" t="s">
        <v>118</v>
      </c>
      <c r="C25" s="23">
        <v>-950000</v>
      </c>
      <c r="D25" s="26">
        <v>-998600.62</v>
      </c>
      <c r="E25" s="32">
        <f t="shared" si="0"/>
        <v>105.11585473684211</v>
      </c>
    </row>
    <row r="26" spans="1:5" ht="15.75" thickBot="1" x14ac:dyDescent="0.3">
      <c r="A26" s="15" t="s">
        <v>152</v>
      </c>
      <c r="B26" s="50" t="s">
        <v>13</v>
      </c>
      <c r="C26" s="23">
        <v>3169000</v>
      </c>
      <c r="D26" s="26">
        <v>2992236.05</v>
      </c>
      <c r="E26" s="32">
        <f t="shared" si="0"/>
        <v>94.422090564846954</v>
      </c>
    </row>
    <row r="27" spans="1:5" ht="30.75" thickBot="1" x14ac:dyDescent="0.3">
      <c r="A27" s="15" t="s">
        <v>153</v>
      </c>
      <c r="B27" s="50" t="s">
        <v>14</v>
      </c>
      <c r="C27" s="23">
        <v>-103000</v>
      </c>
      <c r="D27" s="26">
        <v>-101425.74</v>
      </c>
      <c r="E27" s="32">
        <f t="shared" si="0"/>
        <v>98.471592233009716</v>
      </c>
    </row>
    <row r="28" spans="1:5" ht="30.75" thickBot="1" x14ac:dyDescent="0.3">
      <c r="A28" s="15" t="s">
        <v>154</v>
      </c>
      <c r="B28" s="50" t="s">
        <v>14</v>
      </c>
      <c r="C28" s="23">
        <v>-103000</v>
      </c>
      <c r="D28" s="26">
        <v>-101425.74</v>
      </c>
      <c r="E28" s="32">
        <f t="shared" si="0"/>
        <v>98.471592233009716</v>
      </c>
    </row>
    <row r="29" spans="1:5" ht="15.75" thickBot="1" x14ac:dyDescent="0.3">
      <c r="A29" s="15" t="s">
        <v>155</v>
      </c>
      <c r="B29" s="50" t="s">
        <v>15</v>
      </c>
      <c r="C29" s="23">
        <v>972000</v>
      </c>
      <c r="D29" s="26">
        <v>993496.91</v>
      </c>
      <c r="E29" s="32">
        <f t="shared" si="0"/>
        <v>102.21161625514404</v>
      </c>
    </row>
    <row r="30" spans="1:5" ht="15.75" thickBot="1" x14ac:dyDescent="0.3">
      <c r="A30" s="15" t="s">
        <v>156</v>
      </c>
      <c r="B30" s="50" t="s">
        <v>15</v>
      </c>
      <c r="C30" s="23">
        <v>972000</v>
      </c>
      <c r="D30" s="26">
        <v>993496.91</v>
      </c>
      <c r="E30" s="32">
        <f t="shared" si="0"/>
        <v>102.21161625514404</v>
      </c>
    </row>
    <row r="31" spans="1:5" ht="32.25" customHeight="1" thickBot="1" x14ac:dyDescent="0.3">
      <c r="A31" s="15" t="s">
        <v>132</v>
      </c>
      <c r="B31" s="50" t="s">
        <v>16</v>
      </c>
      <c r="C31" s="23">
        <v>2300000</v>
      </c>
      <c r="D31" s="26">
        <v>2100164.88</v>
      </c>
      <c r="E31" s="32">
        <f t="shared" si="0"/>
        <v>91.311516521739122</v>
      </c>
    </row>
    <row r="32" spans="1:5" ht="45.75" customHeight="1" thickBot="1" x14ac:dyDescent="0.3">
      <c r="A32" s="15" t="s">
        <v>157</v>
      </c>
      <c r="B32" s="50" t="s">
        <v>283</v>
      </c>
      <c r="C32" s="23">
        <v>2300000</v>
      </c>
      <c r="D32" s="26">
        <v>2100164.88</v>
      </c>
      <c r="E32" s="32">
        <f t="shared" si="0"/>
        <v>91.311516521739122</v>
      </c>
    </row>
    <row r="33" spans="1:5" ht="15.75" thickBot="1" x14ac:dyDescent="0.3">
      <c r="A33" s="15" t="s">
        <v>158</v>
      </c>
      <c r="B33" s="50" t="s">
        <v>17</v>
      </c>
      <c r="C33" s="23">
        <v>3077000</v>
      </c>
      <c r="D33" s="26">
        <v>3159104.72</v>
      </c>
      <c r="E33" s="32">
        <f t="shared" si="0"/>
        <v>102.66833669158271</v>
      </c>
    </row>
    <row r="34" spans="1:5" ht="30.75" thickBot="1" x14ac:dyDescent="0.3">
      <c r="A34" s="15" t="s">
        <v>159</v>
      </c>
      <c r="B34" s="50" t="s">
        <v>18</v>
      </c>
      <c r="C34" s="23">
        <v>3077000</v>
      </c>
      <c r="D34" s="26">
        <v>3159104.72</v>
      </c>
      <c r="E34" s="32">
        <f t="shared" si="0"/>
        <v>102.66833669158271</v>
      </c>
    </row>
    <row r="35" spans="1:5" ht="45.75" thickBot="1" x14ac:dyDescent="0.3">
      <c r="A35" s="15" t="s">
        <v>133</v>
      </c>
      <c r="B35" s="50" t="s">
        <v>19</v>
      </c>
      <c r="C35" s="23">
        <v>3077000</v>
      </c>
      <c r="D35" s="26">
        <v>3159104.72</v>
      </c>
      <c r="E35" s="32">
        <f t="shared" si="0"/>
        <v>102.66833669158271</v>
      </c>
    </row>
    <row r="36" spans="1:5" ht="45.75" thickBot="1" x14ac:dyDescent="0.3">
      <c r="A36" s="15" t="s">
        <v>160</v>
      </c>
      <c r="B36" s="50" t="s">
        <v>20</v>
      </c>
      <c r="C36" s="23">
        <v>9793000</v>
      </c>
      <c r="D36" s="26">
        <v>10193972.93</v>
      </c>
      <c r="E36" s="32">
        <f t="shared" si="0"/>
        <v>104.09448514244868</v>
      </c>
    </row>
    <row r="37" spans="1:5" ht="93.75" customHeight="1" thickBot="1" x14ac:dyDescent="0.3">
      <c r="A37" s="15" t="s">
        <v>161</v>
      </c>
      <c r="B37" s="50" t="s">
        <v>21</v>
      </c>
      <c r="C37" s="23">
        <v>9603000</v>
      </c>
      <c r="D37" s="26">
        <v>9996622.9600000009</v>
      </c>
      <c r="E37" s="32">
        <f t="shared" si="0"/>
        <v>104.09895824221597</v>
      </c>
    </row>
    <row r="38" spans="1:5" ht="64.5" customHeight="1" thickBot="1" x14ac:dyDescent="0.3">
      <c r="A38" s="15" t="s">
        <v>162</v>
      </c>
      <c r="B38" s="50" t="s">
        <v>22</v>
      </c>
      <c r="C38" s="23">
        <v>6839000</v>
      </c>
      <c r="D38" s="26">
        <v>7025977.9900000002</v>
      </c>
      <c r="E38" s="32">
        <f t="shared" si="0"/>
        <v>102.73399605205439</v>
      </c>
    </row>
    <row r="39" spans="1:5" ht="90.75" thickBot="1" x14ac:dyDescent="0.3">
      <c r="A39" s="15" t="s">
        <v>163</v>
      </c>
      <c r="B39" s="50" t="s">
        <v>23</v>
      </c>
      <c r="C39" s="23">
        <v>5839000</v>
      </c>
      <c r="D39" s="26">
        <v>6087099.3300000001</v>
      </c>
      <c r="E39" s="32">
        <f t="shared" si="0"/>
        <v>104.24900376776844</v>
      </c>
    </row>
    <row r="40" spans="1:5" ht="81.75" customHeight="1" thickBot="1" x14ac:dyDescent="0.3">
      <c r="A40" s="15" t="s">
        <v>164</v>
      </c>
      <c r="B40" s="50" t="s">
        <v>24</v>
      </c>
      <c r="C40" s="23">
        <v>1000000</v>
      </c>
      <c r="D40" s="26">
        <v>938878.66</v>
      </c>
      <c r="E40" s="32">
        <f t="shared" si="0"/>
        <v>93.887866000000002</v>
      </c>
    </row>
    <row r="41" spans="1:5" ht="79.5" customHeight="1" thickBot="1" x14ac:dyDescent="0.3">
      <c r="A41" s="15" t="s">
        <v>165</v>
      </c>
      <c r="B41" s="50" t="s">
        <v>25</v>
      </c>
      <c r="C41" s="23">
        <v>18000</v>
      </c>
      <c r="D41" s="26">
        <v>18249.04</v>
      </c>
      <c r="E41" s="32">
        <f t="shared" si="0"/>
        <v>101.38355555555556</v>
      </c>
    </row>
    <row r="42" spans="1:5" ht="78.75" customHeight="1" thickBot="1" x14ac:dyDescent="0.3">
      <c r="A42" s="15" t="s">
        <v>166</v>
      </c>
      <c r="B42" s="50" t="s">
        <v>26</v>
      </c>
      <c r="C42" s="23">
        <v>18000</v>
      </c>
      <c r="D42" s="26">
        <v>18249.04</v>
      </c>
      <c r="E42" s="32">
        <f t="shared" si="0"/>
        <v>101.38355555555556</v>
      </c>
    </row>
    <row r="43" spans="1:5" ht="94.5" customHeight="1" thickBot="1" x14ac:dyDescent="0.3">
      <c r="A43" s="15" t="s">
        <v>167</v>
      </c>
      <c r="B43" s="50" t="s">
        <v>119</v>
      </c>
      <c r="C43" s="23">
        <v>2746000</v>
      </c>
      <c r="D43" s="26">
        <v>2952395.93</v>
      </c>
      <c r="E43" s="32">
        <f t="shared" si="0"/>
        <v>107.51623925710125</v>
      </c>
    </row>
    <row r="44" spans="1:5" ht="65.25" customHeight="1" thickBot="1" x14ac:dyDescent="0.3">
      <c r="A44" s="15" t="s">
        <v>168</v>
      </c>
      <c r="B44" s="50" t="s">
        <v>27</v>
      </c>
      <c r="C44" s="23">
        <v>2746000</v>
      </c>
      <c r="D44" s="26">
        <v>2952395.93</v>
      </c>
      <c r="E44" s="32">
        <f t="shared" si="0"/>
        <v>107.51623925710125</v>
      </c>
    </row>
    <row r="45" spans="1:5" ht="30.75" thickBot="1" x14ac:dyDescent="0.3">
      <c r="A45" s="15" t="s">
        <v>169</v>
      </c>
      <c r="B45" s="50" t="s">
        <v>28</v>
      </c>
      <c r="C45" s="23">
        <v>54000</v>
      </c>
      <c r="D45" s="26">
        <v>54024.71</v>
      </c>
      <c r="E45" s="32">
        <f t="shared" si="0"/>
        <v>100.04575925925924</v>
      </c>
    </row>
    <row r="46" spans="1:5" ht="45.75" thickBot="1" x14ac:dyDescent="0.3">
      <c r="A46" s="15" t="s">
        <v>170</v>
      </c>
      <c r="B46" s="50" t="s">
        <v>29</v>
      </c>
      <c r="C46" s="23">
        <v>54000</v>
      </c>
      <c r="D46" s="26">
        <v>54024.71</v>
      </c>
      <c r="E46" s="32">
        <f t="shared" si="0"/>
        <v>100.04575925925924</v>
      </c>
    </row>
    <row r="47" spans="1:5" ht="50.25" customHeight="1" thickBot="1" x14ac:dyDescent="0.3">
      <c r="A47" s="15" t="s">
        <v>171</v>
      </c>
      <c r="B47" s="50" t="s">
        <v>30</v>
      </c>
      <c r="C47" s="23">
        <v>54000</v>
      </c>
      <c r="D47" s="26">
        <v>54024.71</v>
      </c>
      <c r="E47" s="32">
        <f t="shared" si="0"/>
        <v>100.04575925925924</v>
      </c>
    </row>
    <row r="48" spans="1:5" ht="79.5" customHeight="1" thickBot="1" x14ac:dyDescent="0.3">
      <c r="A48" s="15" t="s">
        <v>172</v>
      </c>
      <c r="B48" s="50" t="s">
        <v>31</v>
      </c>
      <c r="C48" s="23">
        <v>136000</v>
      </c>
      <c r="D48" s="26">
        <v>143325.26</v>
      </c>
      <c r="E48" s="32">
        <f t="shared" si="0"/>
        <v>105.3862205882353</v>
      </c>
    </row>
    <row r="49" spans="1:5" ht="80.25" customHeight="1" thickBot="1" x14ac:dyDescent="0.3">
      <c r="A49" s="15" t="s">
        <v>173</v>
      </c>
      <c r="B49" s="50" t="s">
        <v>32</v>
      </c>
      <c r="C49" s="23">
        <v>136000</v>
      </c>
      <c r="D49" s="26">
        <v>143325.26</v>
      </c>
      <c r="E49" s="32">
        <f t="shared" si="0"/>
        <v>105.3862205882353</v>
      </c>
    </row>
    <row r="50" spans="1:5" ht="80.25" customHeight="1" thickBot="1" x14ac:dyDescent="0.3">
      <c r="A50" s="15" t="s">
        <v>174</v>
      </c>
      <c r="B50" s="50" t="s">
        <v>33</v>
      </c>
      <c r="C50" s="23">
        <v>136000</v>
      </c>
      <c r="D50" s="26">
        <v>143325.26</v>
      </c>
      <c r="E50" s="32">
        <f t="shared" si="0"/>
        <v>105.3862205882353</v>
      </c>
    </row>
    <row r="51" spans="1:5" ht="30.75" thickBot="1" x14ac:dyDescent="0.3">
      <c r="A51" s="15" t="s">
        <v>175</v>
      </c>
      <c r="B51" s="50" t="s">
        <v>34</v>
      </c>
      <c r="C51" s="23">
        <v>357000</v>
      </c>
      <c r="D51" s="26">
        <v>360813.19</v>
      </c>
      <c r="E51" s="32">
        <f t="shared" si="0"/>
        <v>101.06812044817927</v>
      </c>
    </row>
    <row r="52" spans="1:5" ht="15.75" thickBot="1" x14ac:dyDescent="0.3">
      <c r="A52" s="15" t="s">
        <v>176</v>
      </c>
      <c r="B52" s="50" t="s">
        <v>35</v>
      </c>
      <c r="C52" s="23">
        <v>357000</v>
      </c>
      <c r="D52" s="26">
        <v>360813.19</v>
      </c>
      <c r="E52" s="32">
        <f t="shared" si="0"/>
        <v>101.06812044817927</v>
      </c>
    </row>
    <row r="53" spans="1:5" ht="32.25" customHeight="1" thickBot="1" x14ac:dyDescent="0.3">
      <c r="A53" s="15" t="s">
        <v>177</v>
      </c>
      <c r="B53" s="50" t="s">
        <v>281</v>
      </c>
      <c r="C53" s="23">
        <v>68000</v>
      </c>
      <c r="D53" s="26">
        <v>71514.820000000007</v>
      </c>
      <c r="E53" s="32">
        <f t="shared" si="0"/>
        <v>105.16885294117648</v>
      </c>
    </row>
    <row r="54" spans="1:5" ht="15.75" thickBot="1" x14ac:dyDescent="0.3">
      <c r="A54" s="15" t="s">
        <v>178</v>
      </c>
      <c r="B54" s="50" t="s">
        <v>36</v>
      </c>
      <c r="C54" s="23">
        <v>161000</v>
      </c>
      <c r="D54" s="26">
        <v>161236.70000000001</v>
      </c>
      <c r="E54" s="32">
        <f t="shared" si="0"/>
        <v>100.14701863354038</v>
      </c>
    </row>
    <row r="55" spans="1:5" ht="15.75" thickBot="1" x14ac:dyDescent="0.3">
      <c r="A55" s="15" t="s">
        <v>179</v>
      </c>
      <c r="B55" s="50" t="s">
        <v>37</v>
      </c>
      <c r="C55" s="23">
        <v>128000</v>
      </c>
      <c r="D55" s="26">
        <v>128061.67</v>
      </c>
      <c r="E55" s="32">
        <f t="shared" si="0"/>
        <v>100.0481796875</v>
      </c>
    </row>
    <row r="56" spans="1:5" ht="15.75" thickBot="1" x14ac:dyDescent="0.3">
      <c r="A56" s="15" t="s">
        <v>180</v>
      </c>
      <c r="B56" s="50" t="s">
        <v>38</v>
      </c>
      <c r="C56" s="23">
        <v>128000</v>
      </c>
      <c r="D56" s="26">
        <v>128061.67</v>
      </c>
      <c r="E56" s="32">
        <f t="shared" si="0"/>
        <v>100.0481796875</v>
      </c>
    </row>
    <row r="57" spans="1:5" ht="30.75" customHeight="1" thickBot="1" x14ac:dyDescent="0.3">
      <c r="A57" s="15" t="s">
        <v>181</v>
      </c>
      <c r="B57" s="50" t="s">
        <v>39</v>
      </c>
      <c r="C57" s="23">
        <v>27000</v>
      </c>
      <c r="D57" s="26">
        <v>368732.92</v>
      </c>
      <c r="E57" s="32">
        <f t="shared" si="0"/>
        <v>1365.6774814814814</v>
      </c>
    </row>
    <row r="58" spans="1:5" ht="15.75" thickBot="1" x14ac:dyDescent="0.3">
      <c r="A58" s="15" t="s">
        <v>182</v>
      </c>
      <c r="B58" s="50" t="s">
        <v>40</v>
      </c>
      <c r="C58" s="23">
        <v>27000</v>
      </c>
      <c r="D58" s="26">
        <v>368732.92</v>
      </c>
      <c r="E58" s="32">
        <f t="shared" si="0"/>
        <v>1365.6774814814814</v>
      </c>
    </row>
    <row r="59" spans="1:5" ht="30" x14ac:dyDescent="0.25">
      <c r="A59" s="15" t="s">
        <v>293</v>
      </c>
      <c r="B59" s="50" t="s">
        <v>294</v>
      </c>
      <c r="C59" s="24"/>
      <c r="D59" s="26">
        <v>340953.26</v>
      </c>
      <c r="E59" s="32"/>
    </row>
    <row r="60" spans="1:5" ht="45" x14ac:dyDescent="0.25">
      <c r="A60" s="15" t="s">
        <v>295</v>
      </c>
      <c r="B60" s="50" t="s">
        <v>296</v>
      </c>
      <c r="C60" s="24"/>
      <c r="D60" s="26">
        <v>340953.26</v>
      </c>
      <c r="E60" s="32"/>
    </row>
    <row r="61" spans="1:5" ht="15.75" thickBot="1" x14ac:dyDescent="0.3">
      <c r="A61" s="15" t="s">
        <v>183</v>
      </c>
      <c r="B61" s="50" t="s">
        <v>41</v>
      </c>
      <c r="C61" s="23">
        <v>27000</v>
      </c>
      <c r="D61" s="26">
        <v>27779.66</v>
      </c>
      <c r="E61" s="32">
        <f t="shared" si="0"/>
        <v>102.88762962962963</v>
      </c>
    </row>
    <row r="62" spans="1:5" ht="30.75" thickBot="1" x14ac:dyDescent="0.3">
      <c r="A62" s="15" t="s">
        <v>184</v>
      </c>
      <c r="B62" s="50" t="s">
        <v>42</v>
      </c>
      <c r="C62" s="23">
        <v>27000</v>
      </c>
      <c r="D62" s="26">
        <v>27779.66</v>
      </c>
      <c r="E62" s="32">
        <f t="shared" si="0"/>
        <v>102.88762962962963</v>
      </c>
    </row>
    <row r="63" spans="1:5" ht="32.25" customHeight="1" thickBot="1" x14ac:dyDescent="0.3">
      <c r="A63" s="16" t="s">
        <v>185</v>
      </c>
      <c r="B63" s="51" t="s">
        <v>43</v>
      </c>
      <c r="C63" s="23">
        <v>12747000</v>
      </c>
      <c r="D63" s="26">
        <v>12681503.960000001</v>
      </c>
      <c r="E63" s="32">
        <f t="shared" si="0"/>
        <v>99.486184670902972</v>
      </c>
    </row>
    <row r="64" spans="1:5" ht="90.75" customHeight="1" thickBot="1" x14ac:dyDescent="0.3">
      <c r="A64" s="6" t="s">
        <v>268</v>
      </c>
      <c r="B64" s="41" t="s">
        <v>265</v>
      </c>
      <c r="C64" s="23">
        <v>2787000</v>
      </c>
      <c r="D64" s="26">
        <v>2718409.09</v>
      </c>
      <c r="E64" s="32">
        <f t="shared" si="0"/>
        <v>97.538898098313595</v>
      </c>
    </row>
    <row r="65" spans="1:5" ht="102.75" customHeight="1" thickBot="1" x14ac:dyDescent="0.3">
      <c r="A65" s="17" t="s">
        <v>269</v>
      </c>
      <c r="B65" s="52" t="s">
        <v>266</v>
      </c>
      <c r="C65" s="23">
        <v>2787000</v>
      </c>
      <c r="D65" s="27">
        <v>2718409.09</v>
      </c>
      <c r="E65" s="32">
        <f t="shared" si="0"/>
        <v>97.538898098313595</v>
      </c>
    </row>
    <row r="66" spans="1:5" ht="90.75" thickBot="1" x14ac:dyDescent="0.3">
      <c r="A66" s="18" t="s">
        <v>270</v>
      </c>
      <c r="B66" s="53" t="s">
        <v>267</v>
      </c>
      <c r="C66" s="23">
        <v>2787000</v>
      </c>
      <c r="D66" s="26">
        <v>2718409.09</v>
      </c>
      <c r="E66" s="32">
        <f t="shared" si="0"/>
        <v>97.538898098313595</v>
      </c>
    </row>
    <row r="67" spans="1:5" ht="30" x14ac:dyDescent="0.25">
      <c r="A67" s="15" t="s">
        <v>186</v>
      </c>
      <c r="B67" s="50" t="s">
        <v>44</v>
      </c>
      <c r="C67" s="25">
        <v>9774000</v>
      </c>
      <c r="D67" s="28">
        <v>9781931.6699999999</v>
      </c>
      <c r="E67" s="32">
        <f t="shared" si="0"/>
        <v>100.08115070595458</v>
      </c>
    </row>
    <row r="68" spans="1:5" ht="30" x14ac:dyDescent="0.25">
      <c r="A68" s="15" t="s">
        <v>187</v>
      </c>
      <c r="B68" s="50" t="s">
        <v>45</v>
      </c>
      <c r="C68" s="25">
        <v>9768000</v>
      </c>
      <c r="D68" s="26">
        <v>9777011.6699999999</v>
      </c>
      <c r="E68" s="32">
        <f t="shared" si="0"/>
        <v>100.09225706388207</v>
      </c>
    </row>
    <row r="69" spans="1:5" ht="60.75" thickBot="1" x14ac:dyDescent="0.3">
      <c r="A69" s="15" t="s">
        <v>188</v>
      </c>
      <c r="B69" s="50" t="s">
        <v>46</v>
      </c>
      <c r="C69" s="23">
        <v>9580000</v>
      </c>
      <c r="D69" s="26">
        <v>9583281.4299999997</v>
      </c>
      <c r="E69" s="32">
        <f t="shared" si="0"/>
        <v>100.03425292275574</v>
      </c>
    </row>
    <row r="70" spans="1:5" ht="45.75" thickBot="1" x14ac:dyDescent="0.3">
      <c r="A70" s="15" t="s">
        <v>189</v>
      </c>
      <c r="B70" s="50" t="s">
        <v>47</v>
      </c>
      <c r="C70" s="23">
        <v>188000</v>
      </c>
      <c r="D70" s="26">
        <v>193730.24</v>
      </c>
      <c r="E70" s="32">
        <f t="shared" si="0"/>
        <v>103.04799999999999</v>
      </c>
    </row>
    <row r="71" spans="1:5" ht="47.25" customHeight="1" thickBot="1" x14ac:dyDescent="0.3">
      <c r="A71" s="15" t="s">
        <v>297</v>
      </c>
      <c r="B71" s="50" t="s">
        <v>298</v>
      </c>
      <c r="C71" s="23">
        <v>6000</v>
      </c>
      <c r="D71" s="26">
        <v>4920</v>
      </c>
      <c r="E71" s="32">
        <f t="shared" ref="E71:E134" si="1">D71/C71*100</f>
        <v>82</v>
      </c>
    </row>
    <row r="72" spans="1:5" ht="60.75" thickBot="1" x14ac:dyDescent="0.3">
      <c r="A72" s="15" t="s">
        <v>299</v>
      </c>
      <c r="B72" s="50" t="s">
        <v>300</v>
      </c>
      <c r="C72" s="23">
        <v>6000</v>
      </c>
      <c r="D72" s="26">
        <v>4920</v>
      </c>
      <c r="E72" s="32">
        <f t="shared" si="1"/>
        <v>82</v>
      </c>
    </row>
    <row r="73" spans="1:5" ht="80.25" customHeight="1" thickBot="1" x14ac:dyDescent="0.3">
      <c r="A73" s="15" t="s">
        <v>190</v>
      </c>
      <c r="B73" s="50" t="s">
        <v>48</v>
      </c>
      <c r="C73" s="23">
        <v>186000</v>
      </c>
      <c r="D73" s="26">
        <v>181163.2</v>
      </c>
      <c r="E73" s="32">
        <f t="shared" si="1"/>
        <v>97.399569892473124</v>
      </c>
    </row>
    <row r="74" spans="1:5" ht="63" customHeight="1" thickBot="1" x14ac:dyDescent="0.3">
      <c r="A74" s="15" t="s">
        <v>191</v>
      </c>
      <c r="B74" s="50" t="s">
        <v>49</v>
      </c>
      <c r="C74" s="23">
        <v>186000</v>
      </c>
      <c r="D74" s="26">
        <v>181163.2</v>
      </c>
      <c r="E74" s="32">
        <f t="shared" si="1"/>
        <v>97.399569892473124</v>
      </c>
    </row>
    <row r="75" spans="1:5" ht="94.5" customHeight="1" thickBot="1" x14ac:dyDescent="0.3">
      <c r="A75" s="15" t="s">
        <v>192</v>
      </c>
      <c r="B75" s="50" t="s">
        <v>50</v>
      </c>
      <c r="C75" s="23">
        <v>45000</v>
      </c>
      <c r="D75" s="26">
        <v>40156.19</v>
      </c>
      <c r="E75" s="32">
        <f t="shared" si="1"/>
        <v>89.235977777777791</v>
      </c>
    </row>
    <row r="76" spans="1:5" ht="75.75" customHeight="1" thickBot="1" x14ac:dyDescent="0.3">
      <c r="A76" s="15" t="s">
        <v>193</v>
      </c>
      <c r="B76" s="50" t="s">
        <v>51</v>
      </c>
      <c r="C76" s="23">
        <v>141000</v>
      </c>
      <c r="D76" s="26">
        <v>141007.01</v>
      </c>
      <c r="E76" s="32">
        <f t="shared" si="1"/>
        <v>100.00497163120568</v>
      </c>
    </row>
    <row r="77" spans="1:5" ht="15.75" thickBot="1" x14ac:dyDescent="0.3">
      <c r="A77" s="15" t="s">
        <v>194</v>
      </c>
      <c r="B77" s="50" t="s">
        <v>52</v>
      </c>
      <c r="C77" s="23">
        <v>211000</v>
      </c>
      <c r="D77" s="26">
        <v>201691.24</v>
      </c>
      <c r="E77" s="32">
        <f t="shared" si="1"/>
        <v>95.588265402843604</v>
      </c>
    </row>
    <row r="78" spans="1:5" ht="35.25" customHeight="1" thickBot="1" x14ac:dyDescent="0.3">
      <c r="A78" s="15" t="s">
        <v>195</v>
      </c>
      <c r="B78" s="50" t="s">
        <v>53</v>
      </c>
      <c r="C78" s="23">
        <v>211000</v>
      </c>
      <c r="D78" s="26">
        <v>201691.24</v>
      </c>
      <c r="E78" s="32">
        <f t="shared" si="1"/>
        <v>95.588265402843604</v>
      </c>
    </row>
    <row r="79" spans="1:5" ht="21" customHeight="1" thickBot="1" x14ac:dyDescent="0.3">
      <c r="A79" s="15" t="s">
        <v>196</v>
      </c>
      <c r="B79" s="50" t="s">
        <v>54</v>
      </c>
      <c r="C79" s="23">
        <v>211000</v>
      </c>
      <c r="D79" s="26">
        <v>201691.24</v>
      </c>
      <c r="E79" s="32">
        <f t="shared" si="1"/>
        <v>95.588265402843604</v>
      </c>
    </row>
    <row r="80" spans="1:5" ht="15.75" thickBot="1" x14ac:dyDescent="0.3">
      <c r="A80" s="15" t="s">
        <v>197</v>
      </c>
      <c r="B80" s="50" t="s">
        <v>55</v>
      </c>
      <c r="C80" s="23">
        <v>1267000</v>
      </c>
      <c r="D80" s="26">
        <v>1310189.6000000001</v>
      </c>
      <c r="E80" s="32">
        <f t="shared" si="1"/>
        <v>103.40880820836622</v>
      </c>
    </row>
    <row r="81" spans="1:5" ht="35.25" customHeight="1" thickBot="1" x14ac:dyDescent="0.3">
      <c r="A81" s="15" t="s">
        <v>198</v>
      </c>
      <c r="B81" s="50" t="s">
        <v>56</v>
      </c>
      <c r="C81" s="23">
        <v>856000</v>
      </c>
      <c r="D81" s="26">
        <v>891440.88</v>
      </c>
      <c r="E81" s="32">
        <f t="shared" si="1"/>
        <v>104.14028971962617</v>
      </c>
    </row>
    <row r="82" spans="1:5" ht="60.75" thickBot="1" x14ac:dyDescent="0.3">
      <c r="A82" s="15" t="s">
        <v>199</v>
      </c>
      <c r="B82" s="50" t="s">
        <v>57</v>
      </c>
      <c r="C82" s="23">
        <v>36000</v>
      </c>
      <c r="D82" s="26">
        <v>32836.339999999997</v>
      </c>
      <c r="E82" s="32">
        <f t="shared" si="1"/>
        <v>91.212055555555551</v>
      </c>
    </row>
    <row r="83" spans="1:5" ht="79.5" customHeight="1" thickBot="1" x14ac:dyDescent="0.3">
      <c r="A83" s="15" t="s">
        <v>200</v>
      </c>
      <c r="B83" s="50" t="s">
        <v>58</v>
      </c>
      <c r="C83" s="23">
        <v>36000</v>
      </c>
      <c r="D83" s="26">
        <v>32836.339999999997</v>
      </c>
      <c r="E83" s="32">
        <f t="shared" si="1"/>
        <v>91.212055555555551</v>
      </c>
    </row>
    <row r="84" spans="1:5" ht="75.75" thickBot="1" x14ac:dyDescent="0.3">
      <c r="A84" s="15" t="s">
        <v>201</v>
      </c>
      <c r="B84" s="50" t="s">
        <v>59</v>
      </c>
      <c r="C84" s="23">
        <v>137000</v>
      </c>
      <c r="D84" s="26">
        <v>144206.69</v>
      </c>
      <c r="E84" s="32">
        <f t="shared" si="1"/>
        <v>105.26035766423358</v>
      </c>
    </row>
    <row r="85" spans="1:5" ht="95.25" customHeight="1" thickBot="1" x14ac:dyDescent="0.3">
      <c r="A85" s="15" t="s">
        <v>202</v>
      </c>
      <c r="B85" s="50" t="s">
        <v>60</v>
      </c>
      <c r="C85" s="23">
        <v>137000</v>
      </c>
      <c r="D85" s="26">
        <v>144206.69</v>
      </c>
      <c r="E85" s="32">
        <f t="shared" si="1"/>
        <v>105.26035766423358</v>
      </c>
    </row>
    <row r="86" spans="1:5" ht="60.75" thickBot="1" x14ac:dyDescent="0.3">
      <c r="A86" s="15" t="s">
        <v>203</v>
      </c>
      <c r="B86" s="50" t="s">
        <v>61</v>
      </c>
      <c r="C86" s="23">
        <v>130000</v>
      </c>
      <c r="D86" s="26">
        <v>128648.17</v>
      </c>
      <c r="E86" s="32">
        <f t="shared" si="1"/>
        <v>98.960130769230773</v>
      </c>
    </row>
    <row r="87" spans="1:5" ht="82.5" customHeight="1" thickBot="1" x14ac:dyDescent="0.3">
      <c r="A87" s="15" t="s">
        <v>204</v>
      </c>
      <c r="B87" s="50" t="s">
        <v>62</v>
      </c>
      <c r="C87" s="23">
        <v>130000</v>
      </c>
      <c r="D87" s="26">
        <v>128648.17</v>
      </c>
      <c r="E87" s="32">
        <f t="shared" si="1"/>
        <v>98.960130769230773</v>
      </c>
    </row>
    <row r="88" spans="1:5" ht="60.75" thickBot="1" x14ac:dyDescent="0.3">
      <c r="A88" s="15" t="s">
        <v>205</v>
      </c>
      <c r="B88" s="50" t="s">
        <v>63</v>
      </c>
      <c r="C88" s="23">
        <v>13000</v>
      </c>
      <c r="D88" s="26">
        <v>13500</v>
      </c>
      <c r="E88" s="32">
        <f t="shared" si="1"/>
        <v>103.84615384615385</v>
      </c>
    </row>
    <row r="89" spans="1:5" ht="90.75" thickBot="1" x14ac:dyDescent="0.3">
      <c r="A89" s="15" t="s">
        <v>206</v>
      </c>
      <c r="B89" s="50" t="s">
        <v>64</v>
      </c>
      <c r="C89" s="23">
        <v>13000</v>
      </c>
      <c r="D89" s="26">
        <v>13500</v>
      </c>
      <c r="E89" s="32">
        <f t="shared" si="1"/>
        <v>103.84615384615385</v>
      </c>
    </row>
    <row r="90" spans="1:5" ht="75.75" thickBot="1" x14ac:dyDescent="0.3">
      <c r="A90" s="15" t="s">
        <v>207</v>
      </c>
      <c r="B90" s="50" t="s">
        <v>65</v>
      </c>
      <c r="C90" s="23">
        <v>32000</v>
      </c>
      <c r="D90" s="26">
        <v>33200</v>
      </c>
      <c r="E90" s="32">
        <f t="shared" si="1"/>
        <v>103.75000000000001</v>
      </c>
    </row>
    <row r="91" spans="1:5" ht="93.75" customHeight="1" thickBot="1" x14ac:dyDescent="0.3">
      <c r="A91" s="15" t="s">
        <v>208</v>
      </c>
      <c r="B91" s="50" t="s">
        <v>66</v>
      </c>
      <c r="C91" s="23">
        <v>32000</v>
      </c>
      <c r="D91" s="26">
        <v>33200</v>
      </c>
      <c r="E91" s="32">
        <f t="shared" si="1"/>
        <v>103.75000000000001</v>
      </c>
    </row>
    <row r="92" spans="1:5" ht="61.5" customHeight="1" thickBot="1" x14ac:dyDescent="0.3">
      <c r="A92" s="15" t="s">
        <v>209</v>
      </c>
      <c r="B92" s="50" t="s">
        <v>67</v>
      </c>
      <c r="C92" s="23">
        <v>3000</v>
      </c>
      <c r="D92" s="26">
        <v>4500</v>
      </c>
      <c r="E92" s="32">
        <f t="shared" si="1"/>
        <v>150</v>
      </c>
    </row>
    <row r="93" spans="1:5" ht="107.25" customHeight="1" thickBot="1" x14ac:dyDescent="0.3">
      <c r="A93" s="15" t="s">
        <v>210</v>
      </c>
      <c r="B93" s="50" t="s">
        <v>68</v>
      </c>
      <c r="C93" s="23">
        <v>3000</v>
      </c>
      <c r="D93" s="26">
        <v>4500</v>
      </c>
      <c r="E93" s="32">
        <f t="shared" si="1"/>
        <v>150</v>
      </c>
    </row>
    <row r="94" spans="1:5" ht="66" customHeight="1" thickBot="1" x14ac:dyDescent="0.3">
      <c r="A94" s="15" t="s">
        <v>211</v>
      </c>
      <c r="B94" s="50" t="s">
        <v>69</v>
      </c>
      <c r="C94" s="23">
        <v>27000</v>
      </c>
      <c r="D94" s="26">
        <v>27501.01</v>
      </c>
      <c r="E94" s="32">
        <f t="shared" si="1"/>
        <v>101.85559259259259</v>
      </c>
    </row>
    <row r="95" spans="1:5" ht="78.75" customHeight="1" thickBot="1" x14ac:dyDescent="0.3">
      <c r="A95" s="15" t="s">
        <v>212</v>
      </c>
      <c r="B95" s="50" t="s">
        <v>70</v>
      </c>
      <c r="C95" s="23">
        <v>27000</v>
      </c>
      <c r="D95" s="26">
        <v>27501.01</v>
      </c>
      <c r="E95" s="32">
        <f t="shared" si="1"/>
        <v>101.85559259259259</v>
      </c>
    </row>
    <row r="96" spans="1:5" ht="68.45" customHeight="1" thickBot="1" x14ac:dyDescent="0.3">
      <c r="A96" s="15" t="s">
        <v>213</v>
      </c>
      <c r="B96" s="50" t="s">
        <v>71</v>
      </c>
      <c r="C96" s="23">
        <v>101000</v>
      </c>
      <c r="D96" s="26">
        <v>95251.33</v>
      </c>
      <c r="E96" s="32">
        <f t="shared" si="1"/>
        <v>94.308247524752474</v>
      </c>
    </row>
    <row r="97" spans="1:5" ht="80.25" customHeight="1" thickBot="1" x14ac:dyDescent="0.3">
      <c r="A97" s="15" t="s">
        <v>214</v>
      </c>
      <c r="B97" s="50" t="s">
        <v>72</v>
      </c>
      <c r="C97" s="23">
        <v>101000</v>
      </c>
      <c r="D97" s="26">
        <v>95251.33</v>
      </c>
      <c r="E97" s="32">
        <f t="shared" si="1"/>
        <v>94.308247524752474</v>
      </c>
    </row>
    <row r="98" spans="1:5" ht="62.25" customHeight="1" thickBot="1" x14ac:dyDescent="0.3">
      <c r="A98" s="15" t="s">
        <v>215</v>
      </c>
      <c r="B98" s="50" t="s">
        <v>73</v>
      </c>
      <c r="C98" s="23">
        <v>377000</v>
      </c>
      <c r="D98" s="26">
        <v>411797.34</v>
      </c>
      <c r="E98" s="32">
        <f t="shared" si="1"/>
        <v>109.23006366047746</v>
      </c>
    </row>
    <row r="99" spans="1:5" ht="90.75" thickBot="1" x14ac:dyDescent="0.3">
      <c r="A99" s="15" t="s">
        <v>216</v>
      </c>
      <c r="B99" s="50" t="s">
        <v>74</v>
      </c>
      <c r="C99" s="23">
        <v>377000</v>
      </c>
      <c r="D99" s="26">
        <v>411797.34</v>
      </c>
      <c r="E99" s="32">
        <f t="shared" si="1"/>
        <v>109.23006366047746</v>
      </c>
    </row>
    <row r="100" spans="1:5" ht="108.75" customHeight="1" thickBot="1" x14ac:dyDescent="0.3">
      <c r="A100" s="15" t="s">
        <v>217</v>
      </c>
      <c r="B100" s="50" t="s">
        <v>120</v>
      </c>
      <c r="C100" s="23">
        <v>230000</v>
      </c>
      <c r="D100" s="26">
        <v>230000</v>
      </c>
      <c r="E100" s="32">
        <f t="shared" si="1"/>
        <v>100</v>
      </c>
    </row>
    <row r="101" spans="1:5" ht="135.75" customHeight="1" thickBot="1" x14ac:dyDescent="0.3">
      <c r="A101" s="15" t="s">
        <v>218</v>
      </c>
      <c r="B101" s="50" t="s">
        <v>121</v>
      </c>
      <c r="C101" s="23">
        <v>230000</v>
      </c>
      <c r="D101" s="26">
        <v>230000</v>
      </c>
      <c r="E101" s="32">
        <f t="shared" si="1"/>
        <v>100</v>
      </c>
    </row>
    <row r="102" spans="1:5" ht="34.5" customHeight="1" thickBot="1" x14ac:dyDescent="0.3">
      <c r="A102" s="15" t="s">
        <v>219</v>
      </c>
      <c r="B102" s="50" t="s">
        <v>122</v>
      </c>
      <c r="C102" s="23">
        <v>21000</v>
      </c>
      <c r="D102" s="26">
        <v>28748.720000000001</v>
      </c>
      <c r="E102" s="32">
        <f t="shared" si="1"/>
        <v>136.89866666666668</v>
      </c>
    </row>
    <row r="103" spans="1:5" ht="63" customHeight="1" thickBot="1" x14ac:dyDescent="0.3">
      <c r="A103" s="15" t="s">
        <v>220</v>
      </c>
      <c r="B103" s="50" t="s">
        <v>123</v>
      </c>
      <c r="C103" s="23">
        <v>21000</v>
      </c>
      <c r="D103" s="26">
        <v>28748.720000000001</v>
      </c>
      <c r="E103" s="32">
        <f t="shared" si="1"/>
        <v>136.89866666666668</v>
      </c>
    </row>
    <row r="104" spans="1:5" ht="15.75" thickBot="1" x14ac:dyDescent="0.3">
      <c r="A104" s="15" t="s">
        <v>221</v>
      </c>
      <c r="B104" s="50" t="s">
        <v>75</v>
      </c>
      <c r="C104" s="23">
        <v>160000</v>
      </c>
      <c r="D104" s="26">
        <v>160000</v>
      </c>
      <c r="E104" s="32">
        <f t="shared" si="1"/>
        <v>100</v>
      </c>
    </row>
    <row r="105" spans="1:5" ht="71.45" customHeight="1" thickBot="1" x14ac:dyDescent="0.3">
      <c r="A105" s="15" t="s">
        <v>222</v>
      </c>
      <c r="B105" s="50" t="s">
        <v>76</v>
      </c>
      <c r="C105" s="23">
        <v>160000</v>
      </c>
      <c r="D105" s="26">
        <v>160000</v>
      </c>
      <c r="E105" s="32">
        <f t="shared" si="1"/>
        <v>100</v>
      </c>
    </row>
    <row r="106" spans="1:5" ht="15.75" thickBot="1" x14ac:dyDescent="0.3">
      <c r="A106" s="15" t="s">
        <v>223</v>
      </c>
      <c r="B106" s="50" t="s">
        <v>77</v>
      </c>
      <c r="C106" s="23">
        <v>150000</v>
      </c>
      <c r="D106" s="26">
        <v>149795.1</v>
      </c>
      <c r="E106" s="32">
        <f t="shared" si="1"/>
        <v>99.863399999999999</v>
      </c>
    </row>
    <row r="107" spans="1:5" ht="15.75" thickBot="1" x14ac:dyDescent="0.3">
      <c r="A107" s="15" t="s">
        <v>224</v>
      </c>
      <c r="B107" s="50" t="s">
        <v>124</v>
      </c>
      <c r="C107" s="23">
        <v>150000</v>
      </c>
      <c r="D107" s="26">
        <v>149795.1</v>
      </c>
      <c r="E107" s="32">
        <f t="shared" si="1"/>
        <v>99.863399999999999</v>
      </c>
    </row>
    <row r="108" spans="1:5" ht="30.75" thickBot="1" x14ac:dyDescent="0.3">
      <c r="A108" s="15" t="s">
        <v>226</v>
      </c>
      <c r="B108" s="50" t="s">
        <v>125</v>
      </c>
      <c r="C108" s="23">
        <v>150000</v>
      </c>
      <c r="D108" s="26">
        <v>149795.1</v>
      </c>
      <c r="E108" s="32">
        <f t="shared" si="1"/>
        <v>99.863399999999999</v>
      </c>
    </row>
    <row r="109" spans="1:5" ht="15.75" thickBot="1" x14ac:dyDescent="0.3">
      <c r="A109" s="15" t="s">
        <v>225</v>
      </c>
      <c r="B109" s="50" t="s">
        <v>78</v>
      </c>
      <c r="C109" s="23">
        <v>780771539.40999997</v>
      </c>
      <c r="D109" s="26">
        <v>754110524.37</v>
      </c>
      <c r="E109" s="32">
        <f t="shared" si="1"/>
        <v>96.585298810949652</v>
      </c>
    </row>
    <row r="110" spans="1:5" ht="45.75" thickBot="1" x14ac:dyDescent="0.3">
      <c r="A110" s="15" t="s">
        <v>227</v>
      </c>
      <c r="B110" s="50" t="s">
        <v>79</v>
      </c>
      <c r="C110" s="23">
        <v>780771539.40999997</v>
      </c>
      <c r="D110" s="26">
        <v>754901242.03999996</v>
      </c>
      <c r="E110" s="32">
        <f t="shared" si="1"/>
        <v>96.686572695829923</v>
      </c>
    </row>
    <row r="111" spans="1:5" ht="21.75" customHeight="1" thickBot="1" x14ac:dyDescent="0.3">
      <c r="A111" s="15" t="s">
        <v>228</v>
      </c>
      <c r="B111" s="50" t="s">
        <v>80</v>
      </c>
      <c r="C111" s="23">
        <v>109347358.40000001</v>
      </c>
      <c r="D111" s="26">
        <v>109347358.40000001</v>
      </c>
      <c r="E111" s="32">
        <f t="shared" si="1"/>
        <v>100</v>
      </c>
    </row>
    <row r="112" spans="1:5" ht="15.75" thickBot="1" x14ac:dyDescent="0.3">
      <c r="A112" s="15" t="s">
        <v>229</v>
      </c>
      <c r="B112" s="50" t="s">
        <v>81</v>
      </c>
      <c r="C112" s="23">
        <v>69116000</v>
      </c>
      <c r="D112" s="26">
        <v>69116000</v>
      </c>
      <c r="E112" s="32">
        <f t="shared" si="1"/>
        <v>100</v>
      </c>
    </row>
    <row r="113" spans="1:5" ht="45.75" thickBot="1" x14ac:dyDescent="0.3">
      <c r="A113" s="15" t="s">
        <v>230</v>
      </c>
      <c r="B113" s="50" t="s">
        <v>82</v>
      </c>
      <c r="C113" s="23">
        <v>69116000</v>
      </c>
      <c r="D113" s="26">
        <v>69116000</v>
      </c>
      <c r="E113" s="32">
        <f t="shared" si="1"/>
        <v>100</v>
      </c>
    </row>
    <row r="114" spans="1:5" ht="30.75" thickBot="1" x14ac:dyDescent="0.3">
      <c r="A114" s="15" t="s">
        <v>231</v>
      </c>
      <c r="B114" s="50" t="s">
        <v>83</v>
      </c>
      <c r="C114" s="23">
        <v>40231358.399999999</v>
      </c>
      <c r="D114" s="26">
        <v>40231358.399999999</v>
      </c>
      <c r="E114" s="32">
        <f t="shared" si="1"/>
        <v>100</v>
      </c>
    </row>
    <row r="115" spans="1:5" ht="30.75" thickBot="1" x14ac:dyDescent="0.3">
      <c r="A115" s="15" t="s">
        <v>134</v>
      </c>
      <c r="B115" s="50" t="s">
        <v>84</v>
      </c>
      <c r="C115" s="23">
        <v>40231358.399999999</v>
      </c>
      <c r="D115" s="26">
        <v>40231358.399999999</v>
      </c>
      <c r="E115" s="32">
        <f t="shared" si="1"/>
        <v>100</v>
      </c>
    </row>
    <row r="116" spans="1:5" ht="30" customHeight="1" thickBot="1" x14ac:dyDescent="0.3">
      <c r="A116" s="19" t="s">
        <v>232</v>
      </c>
      <c r="B116" s="42" t="s">
        <v>85</v>
      </c>
      <c r="C116" s="23">
        <v>195267339.46000001</v>
      </c>
      <c r="D116" s="26">
        <v>189378202.61000001</v>
      </c>
      <c r="E116" s="32">
        <f t="shared" si="1"/>
        <v>96.984064582287004</v>
      </c>
    </row>
    <row r="117" spans="1:5" ht="30.75" thickBot="1" x14ac:dyDescent="0.3">
      <c r="A117" s="19" t="s">
        <v>233</v>
      </c>
      <c r="B117" s="42" t="s">
        <v>126</v>
      </c>
      <c r="C117" s="23">
        <v>54188011.490000002</v>
      </c>
      <c r="D117" s="26">
        <v>54188011.490000002</v>
      </c>
      <c r="E117" s="32">
        <f t="shared" si="1"/>
        <v>100</v>
      </c>
    </row>
    <row r="118" spans="1:5" ht="45" customHeight="1" thickBot="1" x14ac:dyDescent="0.3">
      <c r="A118" s="19" t="s">
        <v>234</v>
      </c>
      <c r="B118" s="42" t="s">
        <v>127</v>
      </c>
      <c r="C118" s="23">
        <v>54188011.490000002</v>
      </c>
      <c r="D118" s="26">
        <v>54188011.490000002</v>
      </c>
      <c r="E118" s="32">
        <f t="shared" si="1"/>
        <v>100</v>
      </c>
    </row>
    <row r="119" spans="1:5" ht="60.75" customHeight="1" thickBot="1" x14ac:dyDescent="0.3">
      <c r="A119" s="19" t="s">
        <v>235</v>
      </c>
      <c r="B119" s="42" t="s">
        <v>86</v>
      </c>
      <c r="C119" s="23">
        <v>14777512.68</v>
      </c>
      <c r="D119" s="26">
        <v>14002463.140000001</v>
      </c>
      <c r="E119" s="32">
        <f t="shared" si="1"/>
        <v>94.75520977864592</v>
      </c>
    </row>
    <row r="120" spans="1:5" ht="62.25" customHeight="1" thickBot="1" x14ac:dyDescent="0.3">
      <c r="A120" s="19" t="s">
        <v>236</v>
      </c>
      <c r="B120" s="42" t="s">
        <v>87</v>
      </c>
      <c r="C120" s="23">
        <v>14777512.68</v>
      </c>
      <c r="D120" s="26">
        <v>14002463.140000001</v>
      </c>
      <c r="E120" s="32">
        <f t="shared" si="1"/>
        <v>94.75520977864592</v>
      </c>
    </row>
    <row r="121" spans="1:5" ht="50.25" customHeight="1" thickBot="1" x14ac:dyDescent="0.3">
      <c r="A121" s="19" t="s">
        <v>301</v>
      </c>
      <c r="B121" s="42" t="s">
        <v>88</v>
      </c>
      <c r="C121" s="23">
        <v>1960290</v>
      </c>
      <c r="D121" s="26">
        <v>1960290</v>
      </c>
      <c r="E121" s="32">
        <f t="shared" si="1"/>
        <v>100</v>
      </c>
    </row>
    <row r="122" spans="1:5" ht="59.25" customHeight="1" thickBot="1" x14ac:dyDescent="0.3">
      <c r="A122" s="19" t="s">
        <v>237</v>
      </c>
      <c r="B122" s="42" t="s">
        <v>89</v>
      </c>
      <c r="C122" s="23">
        <v>1960290</v>
      </c>
      <c r="D122" s="26">
        <v>1960290</v>
      </c>
      <c r="E122" s="32">
        <f t="shared" si="1"/>
        <v>100</v>
      </c>
    </row>
    <row r="123" spans="1:5" ht="32.25" customHeight="1" thickBot="1" x14ac:dyDescent="0.3">
      <c r="A123" s="19" t="s">
        <v>238</v>
      </c>
      <c r="B123" s="42" t="s">
        <v>90</v>
      </c>
      <c r="C123" s="23">
        <v>8868288</v>
      </c>
      <c r="D123" s="26">
        <v>4794000</v>
      </c>
      <c r="E123" s="32">
        <f t="shared" si="1"/>
        <v>54.057784320942218</v>
      </c>
    </row>
    <row r="124" spans="1:5" ht="35.25" customHeight="1" thickBot="1" x14ac:dyDescent="0.3">
      <c r="A124" s="19" t="s">
        <v>239</v>
      </c>
      <c r="B124" s="42" t="s">
        <v>91</v>
      </c>
      <c r="C124" s="23">
        <v>8868288</v>
      </c>
      <c r="D124" s="26">
        <v>4794000</v>
      </c>
      <c r="E124" s="32">
        <f t="shared" si="1"/>
        <v>54.057784320942218</v>
      </c>
    </row>
    <row r="125" spans="1:5" ht="22.5" customHeight="1" thickBot="1" x14ac:dyDescent="0.3">
      <c r="A125" s="19" t="s">
        <v>240</v>
      </c>
      <c r="B125" s="42" t="s">
        <v>92</v>
      </c>
      <c r="C125" s="23">
        <v>4594178</v>
      </c>
      <c r="D125" s="26">
        <v>4594178</v>
      </c>
      <c r="E125" s="32">
        <f t="shared" si="1"/>
        <v>100</v>
      </c>
    </row>
    <row r="126" spans="1:5" ht="30.75" thickBot="1" x14ac:dyDescent="0.3">
      <c r="A126" s="19" t="s">
        <v>241</v>
      </c>
      <c r="B126" s="42" t="s">
        <v>93</v>
      </c>
      <c r="C126" s="23">
        <v>4594178</v>
      </c>
      <c r="D126" s="26">
        <v>4594178</v>
      </c>
      <c r="E126" s="32">
        <f t="shared" si="1"/>
        <v>100</v>
      </c>
    </row>
    <row r="127" spans="1:5" ht="18.600000000000001" customHeight="1" thickBot="1" x14ac:dyDescent="0.3">
      <c r="A127" s="20" t="s">
        <v>302</v>
      </c>
      <c r="B127" s="42" t="s">
        <v>303</v>
      </c>
      <c r="C127" s="23">
        <v>2329612</v>
      </c>
      <c r="D127" s="29">
        <v>2329612</v>
      </c>
      <c r="E127" s="32">
        <f t="shared" si="1"/>
        <v>100</v>
      </c>
    </row>
    <row r="128" spans="1:5" ht="35.25" customHeight="1" thickBot="1" x14ac:dyDescent="0.3">
      <c r="A128" s="20" t="s">
        <v>304</v>
      </c>
      <c r="B128" s="42" t="s">
        <v>305</v>
      </c>
      <c r="C128" s="23">
        <v>2329612</v>
      </c>
      <c r="D128" s="21">
        <v>2329612</v>
      </c>
      <c r="E128" s="32">
        <f t="shared" si="1"/>
        <v>100</v>
      </c>
    </row>
    <row r="129" spans="1:5" ht="30.75" thickBot="1" x14ac:dyDescent="0.3">
      <c r="A129" s="19" t="s">
        <v>306</v>
      </c>
      <c r="B129" s="42" t="s">
        <v>307</v>
      </c>
      <c r="C129" s="23">
        <v>6688000</v>
      </c>
      <c r="D129" s="21">
        <v>6688000</v>
      </c>
      <c r="E129" s="32">
        <f t="shared" si="1"/>
        <v>100</v>
      </c>
    </row>
    <row r="130" spans="1:5" ht="33.75" customHeight="1" thickBot="1" x14ac:dyDescent="0.3">
      <c r="A130" s="19" t="s">
        <v>308</v>
      </c>
      <c r="B130" s="42" t="s">
        <v>309</v>
      </c>
      <c r="C130" s="23">
        <v>6688000</v>
      </c>
      <c r="D130" s="21">
        <v>6688000</v>
      </c>
      <c r="E130" s="32">
        <f t="shared" si="1"/>
        <v>100</v>
      </c>
    </row>
    <row r="131" spans="1:5" ht="31.5" customHeight="1" thickBot="1" x14ac:dyDescent="0.3">
      <c r="A131" s="19" t="s">
        <v>271</v>
      </c>
      <c r="B131" s="42" t="s">
        <v>273</v>
      </c>
      <c r="C131" s="23">
        <v>84777127.670000002</v>
      </c>
      <c r="D131" s="21">
        <v>84777127.670000002</v>
      </c>
      <c r="E131" s="32">
        <f t="shared" si="1"/>
        <v>100</v>
      </c>
    </row>
    <row r="132" spans="1:5" ht="34.5" customHeight="1" thickBot="1" x14ac:dyDescent="0.3">
      <c r="A132" s="19" t="s">
        <v>272</v>
      </c>
      <c r="B132" s="42" t="s">
        <v>274</v>
      </c>
      <c r="C132" s="23">
        <v>84777127.670000002</v>
      </c>
      <c r="D132" s="21">
        <v>84777127.670000002</v>
      </c>
      <c r="E132" s="32">
        <f t="shared" si="1"/>
        <v>100</v>
      </c>
    </row>
    <row r="133" spans="1:5" ht="17.25" customHeight="1" thickBot="1" x14ac:dyDescent="0.3">
      <c r="A133" s="19" t="s">
        <v>242</v>
      </c>
      <c r="B133" s="42" t="s">
        <v>94</v>
      </c>
      <c r="C133" s="23">
        <v>17084319.620000001</v>
      </c>
      <c r="D133" s="21">
        <v>16044520.310000001</v>
      </c>
      <c r="E133" s="32">
        <f t="shared" si="1"/>
        <v>93.913721277008051</v>
      </c>
    </row>
    <row r="134" spans="1:5" ht="21" customHeight="1" thickBot="1" x14ac:dyDescent="0.3">
      <c r="A134" s="19" t="s">
        <v>243</v>
      </c>
      <c r="B134" s="42" t="s">
        <v>95</v>
      </c>
      <c r="C134" s="23">
        <v>17084319.620000001</v>
      </c>
      <c r="D134" s="21">
        <v>16044520.310000001</v>
      </c>
      <c r="E134" s="32">
        <f t="shared" si="1"/>
        <v>93.913721277008051</v>
      </c>
    </row>
    <row r="135" spans="1:5" ht="19.5" customHeight="1" thickBot="1" x14ac:dyDescent="0.3">
      <c r="A135" s="19" t="s">
        <v>244</v>
      </c>
      <c r="B135" s="42" t="s">
        <v>96</v>
      </c>
      <c r="C135" s="23">
        <v>425602615.18000001</v>
      </c>
      <c r="D135" s="21">
        <v>407150267.69</v>
      </c>
      <c r="E135" s="32">
        <f t="shared" ref="E135:E159" si="2">D135/C135*100</f>
        <v>95.664418677926605</v>
      </c>
    </row>
    <row r="136" spans="1:5" ht="32.25" customHeight="1" thickBot="1" x14ac:dyDescent="0.3">
      <c r="A136" s="19" t="s">
        <v>245</v>
      </c>
      <c r="B136" s="42" t="s">
        <v>97</v>
      </c>
      <c r="C136" s="23">
        <v>346199792.85000002</v>
      </c>
      <c r="D136" s="21">
        <v>337646752.88999999</v>
      </c>
      <c r="E136" s="32">
        <f t="shared" si="2"/>
        <v>97.529449717578004</v>
      </c>
    </row>
    <row r="137" spans="1:5" ht="34.5" customHeight="1" thickBot="1" x14ac:dyDescent="0.3">
      <c r="A137" s="19" t="s">
        <v>246</v>
      </c>
      <c r="B137" s="42" t="s">
        <v>98</v>
      </c>
      <c r="C137" s="23">
        <v>346199792.85000002</v>
      </c>
      <c r="D137" s="21">
        <v>337646752.88999999</v>
      </c>
      <c r="E137" s="32">
        <f t="shared" si="2"/>
        <v>97.529449717578004</v>
      </c>
    </row>
    <row r="138" spans="1:5" ht="75.75" thickBot="1" x14ac:dyDescent="0.3">
      <c r="A138" s="19" t="s">
        <v>247</v>
      </c>
      <c r="B138" s="42" t="s">
        <v>99</v>
      </c>
      <c r="C138" s="23">
        <v>2818938</v>
      </c>
      <c r="D138" s="21">
        <v>2509298.4700000002</v>
      </c>
      <c r="E138" s="32">
        <f t="shared" si="2"/>
        <v>89.015738196441362</v>
      </c>
    </row>
    <row r="139" spans="1:5" ht="78" customHeight="1" thickBot="1" x14ac:dyDescent="0.3">
      <c r="A139" s="19" t="s">
        <v>248</v>
      </c>
      <c r="B139" s="42" t="s">
        <v>100</v>
      </c>
      <c r="C139" s="23">
        <v>2818938</v>
      </c>
      <c r="D139" s="21">
        <v>2509298.4700000002</v>
      </c>
      <c r="E139" s="32">
        <f t="shared" si="2"/>
        <v>89.015738196441362</v>
      </c>
    </row>
    <row r="140" spans="1:5" ht="66.75" customHeight="1" thickBot="1" x14ac:dyDescent="0.3">
      <c r="A140" s="19" t="s">
        <v>249</v>
      </c>
      <c r="B140" s="42" t="s">
        <v>128</v>
      </c>
      <c r="C140" s="23">
        <v>75660068.329999998</v>
      </c>
      <c r="D140" s="21">
        <v>66070400.329999998</v>
      </c>
      <c r="E140" s="32">
        <f t="shared" si="2"/>
        <v>87.325324690200418</v>
      </c>
    </row>
    <row r="141" spans="1:5" ht="65.25" customHeight="1" thickBot="1" x14ac:dyDescent="0.3">
      <c r="A141" s="19" t="s">
        <v>250</v>
      </c>
      <c r="B141" s="42" t="s">
        <v>129</v>
      </c>
      <c r="C141" s="23">
        <v>75660068.329999998</v>
      </c>
      <c r="D141" s="21">
        <v>66070400.329999998</v>
      </c>
      <c r="E141" s="32">
        <f t="shared" si="2"/>
        <v>87.325324690200418</v>
      </c>
    </row>
    <row r="142" spans="1:5" ht="17.45" customHeight="1" thickBot="1" x14ac:dyDescent="0.3">
      <c r="A142" s="19" t="s">
        <v>251</v>
      </c>
      <c r="B142" s="42" t="s">
        <v>275</v>
      </c>
      <c r="C142" s="23">
        <v>919592</v>
      </c>
      <c r="D142" s="21">
        <v>919592</v>
      </c>
      <c r="E142" s="32">
        <f t="shared" si="2"/>
        <v>100</v>
      </c>
    </row>
    <row r="143" spans="1:5" ht="49.5" customHeight="1" thickBot="1" x14ac:dyDescent="0.3">
      <c r="A143" s="19" t="s">
        <v>252</v>
      </c>
      <c r="B143" s="42" t="s">
        <v>276</v>
      </c>
      <c r="C143" s="23">
        <v>919592</v>
      </c>
      <c r="D143" s="21">
        <v>919592</v>
      </c>
      <c r="E143" s="32">
        <f t="shared" si="2"/>
        <v>100</v>
      </c>
    </row>
    <row r="144" spans="1:5" ht="59.25" customHeight="1" thickBot="1" x14ac:dyDescent="0.3">
      <c r="A144" s="19" t="s">
        <v>253</v>
      </c>
      <c r="B144" s="42" t="s">
        <v>101</v>
      </c>
      <c r="C144" s="23">
        <v>4224</v>
      </c>
      <c r="D144" s="21">
        <v>4224</v>
      </c>
      <c r="E144" s="32">
        <f t="shared" si="2"/>
        <v>100</v>
      </c>
    </row>
    <row r="145" spans="1:8" ht="60.75" thickBot="1" x14ac:dyDescent="0.3">
      <c r="A145" s="19" t="s">
        <v>254</v>
      </c>
      <c r="B145" s="42" t="s">
        <v>102</v>
      </c>
      <c r="C145" s="23">
        <v>4224</v>
      </c>
      <c r="D145" s="21">
        <v>4224</v>
      </c>
      <c r="E145" s="32">
        <f t="shared" si="2"/>
        <v>100</v>
      </c>
    </row>
    <row r="146" spans="1:8" ht="21" customHeight="1" thickBot="1" x14ac:dyDescent="0.3">
      <c r="A146" s="19" t="s">
        <v>255</v>
      </c>
      <c r="B146" s="42" t="s">
        <v>103</v>
      </c>
      <c r="C146" s="23">
        <v>50554226.369999997</v>
      </c>
      <c r="D146" s="21">
        <v>49025413.340000004</v>
      </c>
      <c r="E146" s="32">
        <f t="shared" si="2"/>
        <v>96.975894717860385</v>
      </c>
    </row>
    <row r="147" spans="1:8" ht="60.75" thickBot="1" x14ac:dyDescent="0.3">
      <c r="A147" s="19" t="s">
        <v>256</v>
      </c>
      <c r="B147" s="42" t="s">
        <v>104</v>
      </c>
      <c r="C147" s="23">
        <v>27508686</v>
      </c>
      <c r="D147" s="21">
        <v>25986630.710000001</v>
      </c>
      <c r="E147" s="32">
        <f t="shared" si="2"/>
        <v>94.467001113757306</v>
      </c>
    </row>
    <row r="148" spans="1:8" ht="76.5" customHeight="1" thickBot="1" x14ac:dyDescent="0.3">
      <c r="A148" s="19" t="s">
        <v>257</v>
      </c>
      <c r="B148" s="42" t="s">
        <v>105</v>
      </c>
      <c r="C148" s="23">
        <v>27508686</v>
      </c>
      <c r="D148" s="21">
        <v>25986630.710000001</v>
      </c>
      <c r="E148" s="32">
        <f t="shared" si="2"/>
        <v>94.467001113757306</v>
      </c>
    </row>
    <row r="149" spans="1:8" ht="75.75" thickBot="1" x14ac:dyDescent="0.3">
      <c r="A149" s="19" t="s">
        <v>277</v>
      </c>
      <c r="B149" s="42" t="s">
        <v>279</v>
      </c>
      <c r="C149" s="23">
        <v>3059069.83</v>
      </c>
      <c r="D149" s="21">
        <v>3059069.83</v>
      </c>
      <c r="E149" s="32">
        <f t="shared" si="2"/>
        <v>100</v>
      </c>
    </row>
    <row r="150" spans="1:8" ht="75.75" thickBot="1" x14ac:dyDescent="0.3">
      <c r="A150" s="19" t="s">
        <v>278</v>
      </c>
      <c r="B150" s="42" t="s">
        <v>280</v>
      </c>
      <c r="C150" s="23">
        <v>3059069.83</v>
      </c>
      <c r="D150" s="21">
        <v>3059069.83</v>
      </c>
      <c r="E150" s="32">
        <f t="shared" si="2"/>
        <v>100</v>
      </c>
    </row>
    <row r="151" spans="1:8" ht="60.75" thickBot="1" x14ac:dyDescent="0.3">
      <c r="A151" s="19" t="s">
        <v>258</v>
      </c>
      <c r="B151" s="42" t="s">
        <v>130</v>
      </c>
      <c r="C151" s="23">
        <v>14697000</v>
      </c>
      <c r="D151" s="21">
        <v>14690242.26</v>
      </c>
      <c r="E151" s="32">
        <f t="shared" si="2"/>
        <v>99.954019595835888</v>
      </c>
    </row>
    <row r="152" spans="1:8" ht="76.5" customHeight="1" thickBot="1" x14ac:dyDescent="0.3">
      <c r="A152" s="19" t="s">
        <v>259</v>
      </c>
      <c r="B152" s="42" t="s">
        <v>131</v>
      </c>
      <c r="C152" s="23">
        <v>14697000</v>
      </c>
      <c r="D152" s="21">
        <v>14690242.26</v>
      </c>
      <c r="E152" s="32">
        <f t="shared" si="2"/>
        <v>99.954019595835888</v>
      </c>
    </row>
    <row r="153" spans="1:8" ht="19.5" customHeight="1" thickBot="1" x14ac:dyDescent="0.3">
      <c r="A153" s="19" t="s">
        <v>260</v>
      </c>
      <c r="B153" s="42" t="s">
        <v>106</v>
      </c>
      <c r="C153" s="23">
        <v>5289470.54</v>
      </c>
      <c r="D153" s="21">
        <v>5289470.54</v>
      </c>
      <c r="E153" s="32">
        <f t="shared" si="2"/>
        <v>100</v>
      </c>
    </row>
    <row r="154" spans="1:8" ht="31.5" customHeight="1" thickBot="1" x14ac:dyDescent="0.3">
      <c r="A154" s="19" t="s">
        <v>261</v>
      </c>
      <c r="B154" s="42" t="s">
        <v>107</v>
      </c>
      <c r="C154" s="23">
        <v>5289470.54</v>
      </c>
      <c r="D154" s="21">
        <v>5289470.54</v>
      </c>
      <c r="E154" s="32">
        <f t="shared" si="2"/>
        <v>100</v>
      </c>
    </row>
    <row r="155" spans="1:8" ht="15.6" customHeight="1" x14ac:dyDescent="0.25">
      <c r="A155" s="19" t="s">
        <v>262</v>
      </c>
      <c r="B155" s="42" t="s">
        <v>108</v>
      </c>
      <c r="C155" s="21">
        <v>0</v>
      </c>
      <c r="D155" s="21">
        <v>-790717.67</v>
      </c>
      <c r="E155" s="32"/>
    </row>
    <row r="156" spans="1:8" ht="45" x14ac:dyDescent="0.25">
      <c r="A156" s="19" t="s">
        <v>263</v>
      </c>
      <c r="B156" s="42" t="s">
        <v>109</v>
      </c>
      <c r="C156" s="21">
        <v>0</v>
      </c>
      <c r="D156" s="21">
        <v>-790717.67</v>
      </c>
      <c r="E156" s="32"/>
    </row>
    <row r="157" spans="1:8" ht="45" x14ac:dyDescent="0.25">
      <c r="A157" s="19" t="s">
        <v>310</v>
      </c>
      <c r="B157" s="42" t="s">
        <v>311</v>
      </c>
      <c r="C157" s="21">
        <v>0</v>
      </c>
      <c r="D157" s="21">
        <v>-36347.550000000003</v>
      </c>
      <c r="E157" s="32"/>
    </row>
    <row r="158" spans="1:8" ht="51.75" customHeight="1" x14ac:dyDescent="0.25">
      <c r="A158" s="19" t="s">
        <v>264</v>
      </c>
      <c r="B158" s="42" t="s">
        <v>110</v>
      </c>
      <c r="C158" s="21">
        <v>0</v>
      </c>
      <c r="D158" s="21">
        <v>-754370.12</v>
      </c>
      <c r="E158" s="32"/>
      <c r="H158" s="30"/>
    </row>
    <row r="159" spans="1:8" x14ac:dyDescent="0.25">
      <c r="A159" s="45" t="s">
        <v>312</v>
      </c>
      <c r="B159" s="46"/>
      <c r="C159" s="22">
        <f>C6+C109</f>
        <v>1045355539.41</v>
      </c>
      <c r="D159" s="10">
        <v>1038395253.99</v>
      </c>
      <c r="E159" s="32">
        <f t="shared" si="2"/>
        <v>99.334170513514636</v>
      </c>
    </row>
    <row r="160" spans="1:8" x14ac:dyDescent="0.25">
      <c r="A160" s="13"/>
      <c r="B160" s="13"/>
      <c r="C160" s="14"/>
      <c r="D160" s="14"/>
      <c r="E160" s="33"/>
    </row>
    <row r="161" spans="1:5" s="12" customFormat="1" x14ac:dyDescent="0.25">
      <c r="A161" s="11"/>
      <c r="B161" s="11"/>
      <c r="C161" s="11"/>
      <c r="D161" s="11"/>
      <c r="E161" s="34"/>
    </row>
    <row r="162" spans="1:5" x14ac:dyDescent="0.25">
      <c r="A162" s="36" t="s">
        <v>284</v>
      </c>
      <c r="C162" s="37" t="s">
        <v>285</v>
      </c>
    </row>
    <row r="163" spans="1:5" x14ac:dyDescent="0.25">
      <c r="A163" s="38"/>
      <c r="C163" s="39"/>
    </row>
    <row r="164" spans="1:5" x14ac:dyDescent="0.25">
      <c r="A164" s="38"/>
      <c r="C164" s="39"/>
    </row>
    <row r="165" spans="1:5" x14ac:dyDescent="0.25">
      <c r="A165" s="38" t="s">
        <v>286</v>
      </c>
      <c r="C165" s="40" t="s">
        <v>287</v>
      </c>
    </row>
  </sheetData>
  <mergeCells count="3">
    <mergeCell ref="A1:E1"/>
    <mergeCell ref="A3:E3"/>
    <mergeCell ref="A159:B159"/>
  </mergeCells>
  <pageMargins left="0.78740157480314965" right="0.31496062992125984" top="0.59055118110236227" bottom="0.39370078740157483" header="0" footer="0"/>
  <pageSetup paperSize="9" scale="7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B35BC10-F181-429D-BEA3-DA1BF9A3E0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Соколова Елена Михайловна</cp:lastModifiedBy>
  <cp:lastPrinted>2024-03-27T08:01:13Z</cp:lastPrinted>
  <dcterms:created xsi:type="dcterms:W3CDTF">2021-02-12T09:19:25Z</dcterms:created>
  <dcterms:modified xsi:type="dcterms:W3CDTF">2024-03-27T08:01:15Z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SV_0503317G_20160101_48.xlsx</vt:lpwstr>
  </property>
  <property fmtid="{D5CDD505-2E9C-101B-9397-08002B2CF9AE}" pid="3" name="Название отчета">
    <vt:lpwstr>SV_0503317G_20160101_48.xlsx</vt:lpwstr>
  </property>
  <property fmtid="{D5CDD505-2E9C-101B-9397-08002B2CF9AE}" pid="4" name="Версия клиента">
    <vt:lpwstr>19.2.4.32979</vt:lpwstr>
  </property>
  <property fmtid="{D5CDD505-2E9C-101B-9397-08002B2CF9AE}" pid="5" name="Версия базы">
    <vt:lpwstr>19.2.0.48890219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us_27031</vt:lpwstr>
  </property>
  <property fmtid="{D5CDD505-2E9C-101B-9397-08002B2CF9AE}" pid="10" name="Шаблон">
    <vt:lpwstr>SV_0503317G_20160101.xlt</vt:lpwstr>
  </property>
  <property fmtid="{D5CDD505-2E9C-101B-9397-08002B2CF9AE}" pid="11" name="Локальная база">
    <vt:lpwstr>не используется</vt:lpwstr>
  </property>
</Properties>
</file>